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690" windowHeight="6480" activeTab="0"/>
  </bookViews>
  <sheets>
    <sheet name="Timesheet" sheetId="1" r:id="rId1"/>
    <sheet name="Instructions for Entering Time " sheetId="2" r:id="rId2"/>
    <sheet name="Titles" sheetId="3" state="hidden" r:id="rId3"/>
    <sheet name="Information" sheetId="4" state="hidden" r:id="rId4"/>
  </sheets>
  <definedNames>
    <definedName name="_xlfn.AGGREGATE" hidden="1">#NAME?</definedName>
    <definedName name="_xlnm.Print_Area" localSheetId="3">'Information'!$A$1:$G$55</definedName>
    <definedName name="_xlnm.Print_Area" localSheetId="1">'Instructions for Entering Time '!$A$1:$F$37</definedName>
    <definedName name="_xlnm.Print_Area" localSheetId="0">'Timesheet'!$A$1:$N$43</definedName>
  </definedNames>
  <calcPr fullCalcOnLoad="1"/>
</workbook>
</file>

<file path=xl/sharedStrings.xml><?xml version="1.0" encoding="utf-8"?>
<sst xmlns="http://schemas.openxmlformats.org/spreadsheetml/2006/main" count="335" uniqueCount="159">
  <si>
    <t xml:space="preserve"> </t>
  </si>
  <si>
    <t>IN</t>
  </si>
  <si>
    <t>OUT</t>
  </si>
  <si>
    <t>HOURS</t>
  </si>
  <si>
    <t>WORKED</t>
  </si>
  <si>
    <t>SICK</t>
  </si>
  <si>
    <t>LEAVE</t>
  </si>
  <si>
    <t>ANNUAL</t>
  </si>
  <si>
    <t>Total For The Week</t>
  </si>
  <si>
    <t>Total For The Period</t>
  </si>
  <si>
    <t xml:space="preserve">OTHER </t>
  </si>
  <si>
    <t>UH</t>
  </si>
  <si>
    <t xml:space="preserve"> Daily Record (Completed by Employee)</t>
  </si>
  <si>
    <t xml:space="preserve"> Used Accrued Time (Completed By Employee)</t>
  </si>
  <si>
    <t>COMP</t>
  </si>
  <si>
    <t>TIME</t>
  </si>
  <si>
    <t>OVER</t>
  </si>
  <si>
    <t>HR Use Only</t>
  </si>
  <si>
    <t>1:00 A.M.</t>
  </si>
  <si>
    <t>=</t>
  </si>
  <si>
    <t>12:00 A.M.</t>
  </si>
  <si>
    <t>2:00 A.M.</t>
  </si>
  <si>
    <t>3:00 A.M.</t>
  </si>
  <si>
    <t>4:00 A.M.</t>
  </si>
  <si>
    <t>5:00 A.M.</t>
  </si>
  <si>
    <t>6:00 A.M.</t>
  </si>
  <si>
    <t>7:00 A.M.</t>
  </si>
  <si>
    <t>8:00 A.M.</t>
  </si>
  <si>
    <t>9:00 A.M.</t>
  </si>
  <si>
    <t>10:00 A.M.</t>
  </si>
  <si>
    <t>11:00 A.M.</t>
  </si>
  <si>
    <t>12:00 P.M.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</si>
  <si>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</si>
  <si>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</si>
  <si>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</si>
  <si>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</si>
  <si>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</si>
  <si>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</si>
  <si>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</si>
  <si>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</si>
  <si>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9:00 P.M.</t>
  </si>
  <si>
    <t>10:00 P.M.</t>
  </si>
  <si>
    <t>11:00 P.M.</t>
  </si>
  <si>
    <t>Regular Time</t>
  </si>
  <si>
    <t>LUNCH</t>
  </si>
  <si>
    <t>24-Hour Clock</t>
  </si>
  <si>
    <t>24-HOUR CLOCK CONVERSION CHART</t>
  </si>
  <si>
    <t>Employee Signature:</t>
  </si>
  <si>
    <t>Timekeeper Signature:</t>
  </si>
  <si>
    <t>Supervisor Signature:</t>
  </si>
  <si>
    <t>NAME:</t>
  </si>
  <si>
    <t>PHONE:</t>
  </si>
  <si>
    <t>LOCATION:</t>
  </si>
  <si>
    <t>DEPARTMENT:</t>
  </si>
  <si>
    <t>TITLE:</t>
  </si>
  <si>
    <t>TIMEKEEPER:</t>
  </si>
  <si>
    <t>SUPERVISOR:</t>
  </si>
  <si>
    <t>ASSIGNED WORK SCHEDULE:</t>
  </si>
  <si>
    <t>CUNYFIRST EMPL ID:</t>
  </si>
  <si>
    <t>College: ______________________________</t>
  </si>
  <si>
    <t>OTHER</t>
  </si>
  <si>
    <t>Employee Certification: By signing below I hereby certify that the time reported is accurate.</t>
  </si>
  <si>
    <t xml:space="preserve">                       The daily record of time and attendance is based on the 24-Hour Clock.  Please also see the attached 24-Hour Clock conversion chart. </t>
  </si>
  <si>
    <r>
      <t xml:space="preserve">Instructions: </t>
    </r>
    <r>
      <rPr>
        <sz val="10"/>
        <rFont val="Arial"/>
        <family val="2"/>
      </rPr>
      <t xml:space="preserve">Please see the attached detailed instructions for completing the time sheet.  </t>
    </r>
    <r>
      <rPr>
        <sz val="11"/>
        <rFont val="Arial"/>
        <family val="2"/>
      </rPr>
      <t xml:space="preserve"> </t>
    </r>
  </si>
  <si>
    <t>Example: Column In  is recorded as 9:00                                                                          Lunch Out is recorded as 13:00                                                                                                       Lunch In is recorded as 14:00                                                                                            Out is recorded as 17:00</t>
  </si>
  <si>
    <t>Time must be recorded in 15 minute increments only.</t>
  </si>
  <si>
    <r>
      <t xml:space="preserve">Recording Minutes: Typing </t>
    </r>
    <r>
      <rPr>
        <b/>
        <sz val="10"/>
        <color indexed="10"/>
        <rFont val="Arial"/>
        <family val="2"/>
      </rPr>
      <t>15:45</t>
    </r>
    <r>
      <rPr>
        <b/>
        <sz val="10"/>
        <rFont val="Arial"/>
        <family val="2"/>
      </rPr>
      <t xml:space="preserve"> in a cell will show as </t>
    </r>
    <r>
      <rPr>
        <b/>
        <sz val="10"/>
        <color indexed="10"/>
        <rFont val="Arial"/>
        <family val="2"/>
      </rPr>
      <t>3:45 P.M.</t>
    </r>
  </si>
  <si>
    <t>Title</t>
  </si>
  <si>
    <t>FLSA Status*</t>
  </si>
  <si>
    <t>Collective Bargaining Status</t>
  </si>
  <si>
    <t>Compensatory Time eligible</t>
  </si>
  <si>
    <t>Overtime eligible</t>
  </si>
  <si>
    <t>Compensatory Time Eligible Hours</t>
  </si>
  <si>
    <t>Overtime eligible hours</t>
  </si>
  <si>
    <t>Higher Education Officer (HEO)</t>
  </si>
  <si>
    <t>Exempt</t>
  </si>
  <si>
    <t>Excluded</t>
  </si>
  <si>
    <t>NO</t>
  </si>
  <si>
    <t>N/A</t>
  </si>
  <si>
    <t>Included</t>
  </si>
  <si>
    <t>YES</t>
  </si>
  <si>
    <t>Time over 35 hours</t>
  </si>
  <si>
    <t>Higher Education Associate (HEA)</t>
  </si>
  <si>
    <t xml:space="preserve">N/A </t>
  </si>
  <si>
    <t>Higher Education Assistant (HEa)</t>
  </si>
  <si>
    <t>Assistant to Higher Education Officer (aHEO)</t>
  </si>
  <si>
    <t>Chief College Laboratory Technician*</t>
  </si>
  <si>
    <t>Time between 35 to 40 hours @ special rate</t>
  </si>
  <si>
    <t>Senior College Laboratory Technician *</t>
  </si>
  <si>
    <t>Research Associate</t>
  </si>
  <si>
    <t>Non Exempt</t>
  </si>
  <si>
    <t>Time in excess of 40 hours @ time and a half</t>
  </si>
  <si>
    <t>Time between 35 and 40 hours</t>
  </si>
  <si>
    <t>College Laboratory Technician *</t>
  </si>
  <si>
    <t>Time between 35 to 40 hours @ special rate.                              Time in excess of 40 hours @ time and a half</t>
  </si>
  <si>
    <t>Research Assistant</t>
  </si>
  <si>
    <t>* FLSA Status - Employees should be notified of their FLSA Status.</t>
  </si>
  <si>
    <t>“Included” means represented by the collective bargaining agreement between PSC and CUNY.  “Excluded” means not represented by the collective bargaining agreement between PSC and CUNY</t>
  </si>
  <si>
    <t>“Exempt” means not eligible for overtime pay under Fair Labor Standards Act (FLSA).  “Non-exempt" means eligible for overtime under FLSA.</t>
  </si>
  <si>
    <t xml:space="preserve">Compensatory Time: </t>
  </si>
  <si>
    <t>·        Compensatory time may not be used in lieu of overtime payment.</t>
  </si>
  <si>
    <t>·        Hours in excess of the 35 hour work week must be assigned and authorized in advance in writing by a college administrator (in addition to the immediate supervisor).</t>
  </si>
  <si>
    <t>·        Employees must be assigned to work excess hours in order to receive compensatory time and whenever possible, supervisor must provide the employee with 48 hours’ notice of the assignment.</t>
  </si>
  <si>
    <t>·        Compensatory time may be earned in increments of 15 minutes.</t>
  </si>
  <si>
    <t>FLSA MATRIX</t>
  </si>
  <si>
    <t>Primary Job/ Hours</t>
  </si>
  <si>
    <t>CLT                    Non Exempt</t>
  </si>
  <si>
    <t>CLT Exempt</t>
  </si>
  <si>
    <t>HEO Series          Non Exempt</t>
  </si>
  <si>
    <t>HEO Series Exempt</t>
  </si>
  <si>
    <t>35 – 40 hours</t>
  </si>
  <si>
    <t>Hourly rate x hours worked</t>
  </si>
  <si>
    <t>Compensatory time</t>
  </si>
  <si>
    <t>40 + hours</t>
  </si>
  <si>
    <t>1.5 x blended rate of (regular rate + special rate)</t>
  </si>
  <si>
    <t>1.5 x hourly rate</t>
  </si>
  <si>
    <t>Combined with PT (Hourly appointment)</t>
  </si>
  <si>
    <t>35 – 40 hours in secondary job</t>
  </si>
  <si>
    <t>Hourly secondary job rate x hours worked</t>
  </si>
  <si>
    <t>40 + hours in secondary job</t>
  </si>
  <si>
    <t>1.5 x blended rate</t>
  </si>
  <si>
    <t>Apply education differential to pay calculation; include paid time off</t>
  </si>
  <si>
    <t>If secondary job is non-exempt, and employee works over 40 hours in secondary job exclusively, pay 1.5 x rate of secondary job for hours worked over 40</t>
  </si>
  <si>
    <t>·        Compensatory time is recorded for each quarter (September –November; December – February; March – May; June - August.)</t>
  </si>
  <si>
    <t>·        Compensatory time must be scheduled for usage within the quarter in which compensatory time was earned and no later than 30 calendar days after the end of the respective quarter.</t>
  </si>
  <si>
    <t>·        Use of compensatory time must be scheduled by the supervisor, in consultation with the employee, and noted on the timesheet.</t>
  </si>
  <si>
    <t>·        HR will compute the number of hours worked during the week, for an employee who is in full pay status, whether or not such time is actually worked -</t>
  </si>
  <si>
    <t>(i.e., time the individual is on paid annual leave, a paid holiday or paid temporary disability leave).</t>
  </si>
  <si>
    <t>·        HR will provide quarterly statements of compensatory time accrued and used.</t>
  </si>
  <si>
    <t>Overtime:</t>
  </si>
  <si>
    <t xml:space="preserve">·        An employee must have actually worked 40 hours and more to receive payment at the rate of time and one-half.  </t>
  </si>
  <si>
    <t>·        Preparation time is included in time worked.</t>
  </si>
  <si>
    <t>·        A paid holiday, paid annual leave, or paid temporary disability leave or other paid leave time will not be counted towards the 40 hour per week threshold.</t>
  </si>
  <si>
    <t>·        For employees in multiple appointments and departments, if both appointments are non-exempt, overtime pay is at a blended rate.</t>
  </si>
  <si>
    <t>Higher Education Officer (HEO), Exempt, Excluded</t>
  </si>
  <si>
    <t>Higher Education Officer (HEO), Exempt, Included</t>
  </si>
  <si>
    <t>Higher Education Associate (HEA), Exempt, Excluded</t>
  </si>
  <si>
    <t>Higher Education Associate (HEA), Exempt, Included</t>
  </si>
  <si>
    <t>Higher Education Assistant (HEa), Exempt, Excluded</t>
  </si>
  <si>
    <t>Higher Education Assistant (HEa), Exempt, Included</t>
  </si>
  <si>
    <t>Assistant to Higher Education Officer (aHEO), Exempt, Excluded</t>
  </si>
  <si>
    <t>Assistant to Higher Education Officer (aHEO), Exempt, Included</t>
  </si>
  <si>
    <t>Chief College Laboratory Technician, Exempt, Included</t>
  </si>
  <si>
    <t>Senior College Laboratory Technician, Exempt, Included</t>
  </si>
  <si>
    <t>Research Associate, Exempt, Included</t>
  </si>
  <si>
    <t>Higher Education Assistant (HEa), Non Exempt, Excluded</t>
  </si>
  <si>
    <t>Higher Education Assistant (HEa), Non Exempt, Included</t>
  </si>
  <si>
    <t>Assistant to Higher Education Officer (aHEO), Non Exempt, Excluded</t>
  </si>
  <si>
    <t>Assistant to Higher Education Officer (aHEO), Non Exempt, Included</t>
  </si>
  <si>
    <t>College Laboratory Technician, Non Exempt, Included</t>
  </si>
  <si>
    <t>Senior College Laboratory Technician, Non Exempt, Included</t>
  </si>
  <si>
    <t>Research Assistant, Non Exempt, Included</t>
  </si>
  <si>
    <r>
      <rPr>
        <b/>
        <sz val="10"/>
        <rFont val="Arial"/>
        <family val="2"/>
      </rPr>
      <t>PERIOD BEGINNING:</t>
    </r>
    <r>
      <rPr>
        <sz val="8"/>
        <rFont val="Arial"/>
        <family val="2"/>
      </rPr>
      <t xml:space="preserve"> </t>
    </r>
  </si>
  <si>
    <r>
      <t xml:space="preserve">Hours and minutes must be notated as per the 24 hour clock in </t>
    </r>
    <r>
      <rPr>
        <b/>
        <i/>
        <sz val="10"/>
        <color indexed="10"/>
        <rFont val="Arial"/>
        <family val="2"/>
      </rPr>
      <t>hours:minutes.  Note the colon between hours and minutes.</t>
    </r>
  </si>
  <si>
    <t>INSTRUCTIONS FOR ENTERING TIME IN THE TIMESHEET</t>
  </si>
  <si>
    <t xml:space="preserve"> Enter Begin Date for Timesheet in the format shown</t>
  </si>
  <si>
    <t>DAY and DATE</t>
  </si>
  <si>
    <t>FULL TIME NON-TEACHING INSTRUCTIONAL STAFF TIME SHEET</t>
  </si>
  <si>
    <t>For Used Accrued Time, enter the number of hours taken, for e.g., 7.0 for 1 day of annual leave; 3.25. 3.50 or 3.75 for 3 hours and 15, 30 or 45 minutes for Sick leave.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</si>
</sst>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ddd\,\ mmmm\ dd\,\ yyyy"/>
    <numFmt numFmtId="167" formatCode="[$-409]h:mm:ss\ AM/PM"/>
    <numFmt numFmtId="168" formatCode="h:mm;@"/>
    <numFmt numFmtId="169" formatCode="[$-409]h:mm\ AM/PM;@"/>
    <numFmt numFmtId="170" formatCode="mmm\-yyyy"/>
    <numFmt numFmtId="171" formatCode="mm/dd/yy;@"/>
    <numFmt numFmtId="172" formatCode="[$-F800]dddd\,\ mmmm\ dd\,\ yyyy"/>
    <numFmt numFmtId="173" formatCode="[h]:mm"/>
    <numFmt numFmtId="174" formatCode="0.00_);\(0.00\)"/>
  </numFmts>
  <fonts count="64">
    <font>
      <sz val="10"/>
      <name val="Arial"/>
      <family val="0"/>
    </font>
    <font>
      <sz val="8"/>
      <name val="Arial"/>
      <family val="2"/>
    </font>
    <font>
      <i/>
      <sz val="14"/>
      <name val="Times New Roman"/>
      <family val="1"/>
    </font>
    <font>
      <i/>
      <sz val="14"/>
      <name val="Marigold"/>
      <family val="4"/>
    </font>
    <font>
      <i/>
      <sz val="14"/>
      <name val="Librarian"/>
      <family val="0"/>
    </font>
    <font>
      <i/>
      <sz val="10"/>
      <name val="Librarian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6"/>
      <name val="Times New Roman"/>
      <family val="1"/>
    </font>
    <font>
      <sz val="10"/>
      <name val="@Batang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u val="single"/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u val="single"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17" fillId="33" borderId="12" xfId="0" applyNumberFormat="1" applyFont="1" applyFill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16" fillId="33" borderId="12" xfId="0" applyNumberFormat="1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7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7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2" xfId="0" applyFill="1" applyBorder="1" applyAlignment="1">
      <alignment/>
    </xf>
    <xf numFmtId="0" fontId="0" fillId="34" borderId="0" xfId="0" applyFill="1" applyAlignment="1">
      <alignment vertical="top" wrapText="1"/>
    </xf>
    <xf numFmtId="0" fontId="0" fillId="34" borderId="0" xfId="0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16" fillId="33" borderId="12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vertical="top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0" fillId="0" borderId="15" xfId="0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/>
      <protection locked="0"/>
    </xf>
    <xf numFmtId="164" fontId="0" fillId="35" borderId="18" xfId="0" applyNumberFormat="1" applyFont="1" applyFill="1" applyBorder="1" applyAlignment="1" applyProtection="1">
      <alignment horizontal="center"/>
      <protection locked="0"/>
    </xf>
    <xf numFmtId="0" fontId="7" fillId="35" borderId="19" xfId="0" applyFont="1" applyFill="1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 horizontal="center"/>
      <protection locked="0"/>
    </xf>
    <xf numFmtId="0" fontId="7" fillId="35" borderId="18" xfId="0" applyFont="1" applyFill="1" applyBorder="1" applyAlignment="1" applyProtection="1">
      <alignment horizontal="center"/>
      <protection locked="0"/>
    </xf>
    <xf numFmtId="0" fontId="11" fillId="35" borderId="19" xfId="0" applyFont="1" applyFill="1" applyBorder="1" applyAlignment="1" applyProtection="1">
      <alignment horizontal="center"/>
      <protection locked="0"/>
    </xf>
    <xf numFmtId="0" fontId="7" fillId="36" borderId="21" xfId="0" applyFont="1" applyFill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 horizontal="center"/>
      <protection locked="0"/>
    </xf>
    <xf numFmtId="0" fontId="7" fillId="37" borderId="22" xfId="0" applyFont="1" applyFill="1" applyBorder="1" applyAlignment="1" applyProtection="1">
      <alignment horizontal="center"/>
      <protection locked="0"/>
    </xf>
    <xf numFmtId="0" fontId="7" fillId="37" borderId="21" xfId="0" applyFont="1" applyFill="1" applyBorder="1" applyAlignment="1" applyProtection="1">
      <alignment horizontal="center"/>
      <protection locked="0"/>
    </xf>
    <xf numFmtId="0" fontId="7" fillId="37" borderId="18" xfId="0" applyFont="1" applyFill="1" applyBorder="1" applyAlignment="1" applyProtection="1">
      <alignment horizontal="center"/>
      <protection locked="0"/>
    </xf>
    <xf numFmtId="0" fontId="7" fillId="35" borderId="23" xfId="0" applyFont="1" applyFill="1" applyBorder="1" applyAlignment="1" applyProtection="1">
      <alignment horizontal="center"/>
      <protection locked="0"/>
    </xf>
    <xf numFmtId="0" fontId="7" fillId="35" borderId="13" xfId="0" applyFont="1" applyFill="1" applyBorder="1" applyAlignment="1" applyProtection="1">
      <alignment horizontal="center"/>
      <protection locked="0"/>
    </xf>
    <xf numFmtId="0" fontId="11" fillId="35" borderId="23" xfId="0" applyFont="1" applyFill="1" applyBorder="1" applyAlignment="1" applyProtection="1">
      <alignment horizontal="center"/>
      <protection locked="0"/>
    </xf>
    <xf numFmtId="0" fontId="7" fillId="36" borderId="23" xfId="0" applyFont="1" applyFill="1" applyBorder="1" applyAlignment="1" applyProtection="1">
      <alignment horizontal="center"/>
      <protection locked="0"/>
    </xf>
    <xf numFmtId="0" fontId="7" fillId="36" borderId="24" xfId="0" applyFont="1" applyFill="1" applyBorder="1" applyAlignment="1" applyProtection="1">
      <alignment horizontal="center"/>
      <protection locked="0"/>
    </xf>
    <xf numFmtId="0" fontId="7" fillId="37" borderId="25" xfId="0" applyFont="1" applyFill="1" applyBorder="1" applyAlignment="1" applyProtection="1">
      <alignment horizontal="center"/>
      <protection locked="0"/>
    </xf>
    <xf numFmtId="0" fontId="7" fillId="37" borderId="23" xfId="0" applyFont="1" applyFill="1" applyBorder="1" applyAlignment="1" applyProtection="1">
      <alignment horizontal="center"/>
      <protection locked="0"/>
    </xf>
    <xf numFmtId="0" fontId="7" fillId="37" borderId="20" xfId="0" applyFont="1" applyFill="1" applyBorder="1" applyAlignment="1" applyProtection="1">
      <alignment horizontal="center"/>
      <protection locked="0"/>
    </xf>
    <xf numFmtId="169" fontId="0" fillId="0" borderId="13" xfId="0" applyNumberFormat="1" applyFont="1" applyBorder="1" applyAlignment="1" applyProtection="1">
      <alignment horizontal="center"/>
      <protection locked="0"/>
    </xf>
    <xf numFmtId="169" fontId="0" fillId="0" borderId="26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25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29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 horizontal="center"/>
      <protection locked="0"/>
    </xf>
    <xf numFmtId="169" fontId="0" fillId="0" borderId="23" xfId="0" applyNumberFormat="1" applyFont="1" applyBorder="1" applyAlignment="1" applyProtection="1">
      <alignment horizontal="center"/>
      <protection locked="0"/>
    </xf>
    <xf numFmtId="169" fontId="0" fillId="0" borderId="24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2" fontId="0" fillId="0" borderId="28" xfId="0" applyNumberFormat="1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164" fontId="0" fillId="35" borderId="33" xfId="0" applyNumberFormat="1" applyFont="1" applyFill="1" applyBorder="1" applyAlignment="1" applyProtection="1">
      <alignment horizontal="center"/>
      <protection locked="0"/>
    </xf>
    <xf numFmtId="0" fontId="7" fillId="35" borderId="34" xfId="0" applyFont="1" applyFill="1" applyBorder="1" applyAlignment="1" applyProtection="1">
      <alignment horizontal="left"/>
      <protection locked="0"/>
    </xf>
    <xf numFmtId="0" fontId="7" fillId="36" borderId="35" xfId="0" applyFont="1" applyFill="1" applyBorder="1" applyAlignment="1" applyProtection="1">
      <alignment horizontal="center"/>
      <protection locked="0"/>
    </xf>
    <xf numFmtId="0" fontId="7" fillId="36" borderId="18" xfId="0" applyFont="1" applyFill="1" applyBorder="1" applyAlignment="1" applyProtection="1">
      <alignment horizontal="center"/>
      <protection locked="0"/>
    </xf>
    <xf numFmtId="0" fontId="7" fillId="35" borderId="28" xfId="0" applyFont="1" applyFill="1" applyBorder="1" applyAlignment="1" applyProtection="1">
      <alignment horizontal="center"/>
      <protection locked="0"/>
    </xf>
    <xf numFmtId="0" fontId="7" fillId="36" borderId="20" xfId="0" applyFont="1" applyFill="1" applyBorder="1" applyAlignment="1" applyProtection="1">
      <alignment horizontal="center"/>
      <protection locked="0"/>
    </xf>
    <xf numFmtId="2" fontId="0" fillId="0" borderId="18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35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8" fontId="0" fillId="0" borderId="13" xfId="0" applyNumberFormat="1" applyFont="1" applyBorder="1" applyAlignment="1" applyProtection="1">
      <alignment horizontal="center"/>
      <protection hidden="1"/>
    </xf>
    <xf numFmtId="2" fontId="0" fillId="38" borderId="13" xfId="0" applyNumberFormat="1" applyFont="1" applyFill="1" applyBorder="1" applyAlignment="1" applyProtection="1">
      <alignment horizontal="center"/>
      <protection hidden="1"/>
    </xf>
    <xf numFmtId="2" fontId="0" fillId="38" borderId="26" xfId="0" applyNumberFormat="1" applyFont="1" applyFill="1" applyBorder="1" applyAlignment="1" applyProtection="1">
      <alignment horizontal="center"/>
      <protection hidden="1"/>
    </xf>
    <xf numFmtId="2" fontId="0" fillId="38" borderId="2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173" fontId="7" fillId="0" borderId="13" xfId="0" applyNumberFormat="1" applyFont="1" applyBorder="1" applyAlignment="1" applyProtection="1">
      <alignment horizontal="center"/>
      <protection hidden="1"/>
    </xf>
    <xf numFmtId="173" fontId="7" fillId="0" borderId="32" xfId="0" applyNumberFormat="1" applyFont="1" applyBorder="1" applyAlignment="1" applyProtection="1">
      <alignment horizontal="center"/>
      <protection hidden="1"/>
    </xf>
    <xf numFmtId="174" fontId="0" fillId="38" borderId="13" xfId="0" applyNumberFormat="1" applyFont="1" applyFill="1" applyBorder="1" applyAlignment="1" applyProtection="1">
      <alignment horizontal="center"/>
      <protection hidden="1"/>
    </xf>
    <xf numFmtId="0" fontId="7" fillId="35" borderId="37" xfId="0" applyFont="1" applyFill="1" applyBorder="1" applyAlignment="1" applyProtection="1">
      <alignment horizontal="center"/>
      <protection locked="0"/>
    </xf>
    <xf numFmtId="0" fontId="7" fillId="35" borderId="38" xfId="0" applyFont="1" applyFill="1" applyBorder="1" applyAlignment="1" applyProtection="1">
      <alignment horizontal="center"/>
      <protection locked="0"/>
    </xf>
    <xf numFmtId="0" fontId="7" fillId="36" borderId="32" xfId="0" applyFont="1" applyFill="1" applyBorder="1" applyAlignment="1" applyProtection="1">
      <alignment horizontal="center" shrinkToFit="1"/>
      <protection locked="0"/>
    </xf>
    <xf numFmtId="0" fontId="7" fillId="36" borderId="26" xfId="0" applyFont="1" applyFill="1" applyBorder="1" applyAlignment="1" applyProtection="1">
      <alignment horizontal="center" shrinkToFit="1"/>
      <protection locked="0"/>
    </xf>
    <xf numFmtId="0" fontId="7" fillId="36" borderId="28" xfId="0" applyFont="1" applyFill="1" applyBorder="1" applyAlignment="1" applyProtection="1">
      <alignment horizontal="center" shrinkToFit="1"/>
      <protection locked="0"/>
    </xf>
    <xf numFmtId="0" fontId="7" fillId="35" borderId="39" xfId="0" applyFont="1" applyFill="1" applyBorder="1" applyAlignment="1" applyProtection="1">
      <alignment horizontal="center"/>
      <protection locked="0"/>
    </xf>
    <xf numFmtId="0" fontId="7" fillId="35" borderId="40" xfId="0" applyFont="1" applyFill="1" applyBorder="1" applyAlignment="1" applyProtection="1">
      <alignment horizontal="center"/>
      <protection locked="0"/>
    </xf>
    <xf numFmtId="0" fontId="7" fillId="35" borderId="41" xfId="0" applyFont="1" applyFill="1" applyBorder="1" applyAlignment="1" applyProtection="1">
      <alignment horizontal="center"/>
      <protection locked="0"/>
    </xf>
    <xf numFmtId="172" fontId="24" fillId="0" borderId="32" xfId="0" applyNumberFormat="1" applyFont="1" applyBorder="1" applyAlignment="1" applyProtection="1">
      <alignment horizontal="left"/>
      <protection hidden="1"/>
    </xf>
    <xf numFmtId="172" fontId="24" fillId="0" borderId="28" xfId="0" applyNumberFormat="1" applyFont="1" applyBorder="1" applyAlignment="1" applyProtection="1">
      <alignment horizontal="left"/>
      <protection hidden="1"/>
    </xf>
    <xf numFmtId="0" fontId="7" fillId="35" borderId="42" xfId="0" applyFont="1" applyFill="1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7" fillId="37" borderId="43" xfId="0" applyFont="1" applyFill="1" applyBorder="1" applyAlignment="1" applyProtection="1">
      <alignment horizontal="center" shrinkToFit="1"/>
      <protection locked="0"/>
    </xf>
    <xf numFmtId="0" fontId="7" fillId="37" borderId="26" xfId="0" applyFont="1" applyFill="1" applyBorder="1" applyAlignment="1" applyProtection="1">
      <alignment horizontal="center" shrinkToFit="1"/>
      <protection locked="0"/>
    </xf>
    <xf numFmtId="0" fontId="7" fillId="37" borderId="28" xfId="0" applyFont="1" applyFill="1" applyBorder="1" applyAlignment="1" applyProtection="1">
      <alignment horizontal="center" shrinkToFi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5" fillId="36" borderId="32" xfId="0" applyFont="1" applyFill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shrinkToFit="1"/>
      <protection locked="0"/>
    </xf>
    <xf numFmtId="0" fontId="20" fillId="0" borderId="0" xfId="0" applyFont="1" applyBorder="1" applyAlignment="1" applyProtection="1">
      <alignment shrinkToFit="1"/>
      <protection locked="0"/>
    </xf>
    <xf numFmtId="0" fontId="1" fillId="39" borderId="16" xfId="0" applyFont="1" applyFill="1" applyBorder="1" applyAlignment="1" applyProtection="1">
      <alignment horizontal="left" vertical="top" wrapText="1"/>
      <protection hidden="1"/>
    </xf>
    <xf numFmtId="0" fontId="1" fillId="39" borderId="14" xfId="0" applyFont="1" applyFill="1" applyBorder="1" applyAlignment="1" applyProtection="1">
      <alignment horizontal="left" vertical="top" wrapText="1"/>
      <protection hidden="1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2" fontId="24" fillId="0" borderId="32" xfId="0" applyNumberFormat="1" applyFont="1" applyBorder="1" applyAlignment="1" applyProtection="1">
      <alignment horizontal="left" vertical="top"/>
      <protection hidden="1"/>
    </xf>
    <xf numFmtId="172" fontId="24" fillId="0" borderId="28" xfId="0" applyNumberFormat="1" applyFont="1" applyBorder="1" applyAlignment="1" applyProtection="1">
      <alignment horizontal="left" vertical="top"/>
      <protection hidden="1"/>
    </xf>
    <xf numFmtId="0" fontId="7" fillId="35" borderId="24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 shrinkToFit="1"/>
    </xf>
    <xf numFmtId="0" fontId="7" fillId="0" borderId="32" xfId="0" applyNumberFormat="1" applyFont="1" applyFill="1" applyBorder="1" applyAlignment="1">
      <alignment horizontal="left" vertical="top" wrapText="1"/>
    </xf>
    <xf numFmtId="0" fontId="7" fillId="0" borderId="26" xfId="0" applyNumberFormat="1" applyFont="1" applyFill="1" applyBorder="1" applyAlignment="1">
      <alignment horizontal="left" vertical="top" wrapText="1"/>
    </xf>
    <xf numFmtId="0" fontId="7" fillId="0" borderId="28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447675</xdr:colOff>
      <xdr:row>0</xdr:row>
      <xdr:rowOff>828675</xdr:rowOff>
    </xdr:to>
    <xdr:pic>
      <xdr:nvPicPr>
        <xdr:cNvPr id="1" name="Picture 2" descr="cuny_logotype_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19050</xdr:rowOff>
    </xdr:from>
    <xdr:to>
      <xdr:col>3</xdr:col>
      <xdr:colOff>9525</xdr:colOff>
      <xdr:row>41</xdr:row>
      <xdr:rowOff>209550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8505825"/>
          <a:ext cx="230505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CTU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 Time Used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Holiday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Health Screening (4 hr max per calendar  year)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JD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Jury Duty
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 (HR Use Only)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Child Care Leave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Family Medical Leave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LWOP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Leave Without Pay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Military Leave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PPL - Paid Parental Leave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Worker's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Compensation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F7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8.7109375" style="64" customWidth="1"/>
    <col min="2" max="2" width="16.7109375" style="64" customWidth="1"/>
    <col min="3" max="3" width="9.00390625" style="64" bestFit="1" customWidth="1"/>
    <col min="4" max="4" width="8.8515625" style="64" customWidth="1"/>
    <col min="5" max="5" width="9.00390625" style="64" customWidth="1"/>
    <col min="6" max="6" width="8.7109375" style="64" customWidth="1"/>
    <col min="7" max="7" width="8.00390625" style="64" customWidth="1"/>
    <col min="8" max="8" width="11.7109375" style="64" customWidth="1"/>
    <col min="9" max="9" width="8.7109375" style="64" customWidth="1"/>
    <col min="10" max="10" width="7.421875" style="64" customWidth="1"/>
    <col min="11" max="11" width="11.421875" style="64" customWidth="1"/>
    <col min="12" max="12" width="7.00390625" style="64" customWidth="1"/>
    <col min="13" max="13" width="7.140625" style="64" customWidth="1"/>
    <col min="14" max="14" width="7.00390625" style="64" customWidth="1"/>
    <col min="15" max="15" width="0.42578125" style="0" customWidth="1"/>
    <col min="16" max="18" width="9.140625" style="0" hidden="1" customWidth="1"/>
    <col min="19" max="19" width="0.42578125" style="0" customWidth="1"/>
    <col min="20" max="20" width="9.140625" style="0" hidden="1" customWidth="1"/>
  </cols>
  <sheetData>
    <row r="1" spans="8:21" ht="67.5" customHeight="1">
      <c r="H1" s="147" t="s">
        <v>59</v>
      </c>
      <c r="I1" s="160"/>
      <c r="J1" s="119"/>
      <c r="R1" s="2"/>
      <c r="U1" s="1"/>
    </row>
    <row r="2" spans="1:14" s="4" customFormat="1" ht="24.75" customHeight="1" thickBot="1">
      <c r="A2" s="65"/>
      <c r="B2" s="65"/>
      <c r="C2" s="66"/>
      <c r="D2" s="67"/>
      <c r="E2" s="68"/>
      <c r="F2" s="69"/>
      <c r="G2" s="70"/>
      <c r="H2" s="70"/>
      <c r="I2" s="70"/>
      <c r="J2" s="70"/>
      <c r="K2" s="70"/>
      <c r="L2" s="70"/>
      <c r="M2" s="70"/>
      <c r="N2" s="70"/>
    </row>
    <row r="3" spans="1:14" s="6" customFormat="1" ht="19.5" customHeight="1" thickBot="1">
      <c r="A3" s="183" t="s">
        <v>157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</row>
    <row r="4" spans="1:14" ht="6.75" customHeight="1">
      <c r="A4" s="71"/>
      <c r="B4" s="72"/>
      <c r="C4" s="72"/>
      <c r="D4" s="73"/>
      <c r="E4" s="74"/>
      <c r="F4" s="73"/>
      <c r="G4" s="75"/>
      <c r="H4" s="76"/>
      <c r="I4" s="77"/>
      <c r="J4" s="76"/>
      <c r="K4" s="77"/>
      <c r="L4" s="78"/>
      <c r="M4" s="78"/>
      <c r="N4" s="78"/>
    </row>
    <row r="5" spans="1:24" ht="24" customHeight="1">
      <c r="A5" s="148" t="s">
        <v>50</v>
      </c>
      <c r="B5" s="190" t="s">
        <v>0</v>
      </c>
      <c r="C5" s="177"/>
      <c r="D5" s="177"/>
      <c r="E5" s="178"/>
      <c r="G5" s="150" t="s">
        <v>54</v>
      </c>
      <c r="H5" s="153"/>
      <c r="I5" s="154"/>
      <c r="J5" s="154"/>
      <c r="K5" s="57"/>
      <c r="L5" s="57"/>
      <c r="M5" s="57"/>
      <c r="N5" s="57"/>
      <c r="O5" s="9"/>
      <c r="X5" s="11"/>
    </row>
    <row r="6" spans="1:24" ht="18" customHeight="1">
      <c r="A6" s="149" t="s">
        <v>58</v>
      </c>
      <c r="B6" s="55"/>
      <c r="C6" s="177"/>
      <c r="D6" s="177"/>
      <c r="E6" s="178"/>
      <c r="G6" s="150" t="s">
        <v>56</v>
      </c>
      <c r="H6" s="153"/>
      <c r="I6" s="55"/>
      <c r="J6" s="56"/>
      <c r="K6" s="56"/>
      <c r="L6" s="58"/>
      <c r="M6" s="58"/>
      <c r="N6" s="59"/>
      <c r="O6" s="9"/>
      <c r="X6" s="11"/>
    </row>
    <row r="7" spans="1:21" ht="15.75" customHeight="1">
      <c r="A7" s="150" t="s">
        <v>51</v>
      </c>
      <c r="B7" s="177" t="s">
        <v>0</v>
      </c>
      <c r="C7" s="177"/>
      <c r="D7" s="177"/>
      <c r="E7" s="178"/>
      <c r="G7" s="151" t="s">
        <v>55</v>
      </c>
      <c r="H7" s="155"/>
      <c r="I7" s="61"/>
      <c r="J7" s="61"/>
      <c r="K7" s="61"/>
      <c r="L7" s="61"/>
      <c r="M7" s="61"/>
      <c r="N7" s="62"/>
      <c r="O7" s="9"/>
      <c r="T7" s="3"/>
      <c r="U7" s="11"/>
    </row>
    <row r="8" spans="1:26" ht="16.5" customHeight="1">
      <c r="A8" s="60" t="s">
        <v>53</v>
      </c>
      <c r="B8" s="61"/>
      <c r="C8" s="177"/>
      <c r="D8" s="177"/>
      <c r="E8" s="178"/>
      <c r="G8" s="151" t="s">
        <v>57</v>
      </c>
      <c r="H8" s="151"/>
      <c r="I8" s="151"/>
      <c r="J8" s="151"/>
      <c r="K8" s="182"/>
      <c r="L8" s="182"/>
      <c r="M8" s="182"/>
      <c r="N8" s="161"/>
      <c r="O8" s="10"/>
      <c r="U8" s="7"/>
      <c r="V8" s="8"/>
      <c r="W8" s="8"/>
      <c r="Y8" s="10"/>
      <c r="Z8" s="3"/>
    </row>
    <row r="9" spans="1:26" ht="27" customHeight="1">
      <c r="A9" s="152" t="s">
        <v>52</v>
      </c>
      <c r="B9" s="79"/>
      <c r="C9" s="177"/>
      <c r="D9" s="177"/>
      <c r="E9" s="178"/>
      <c r="G9" s="191" t="s">
        <v>152</v>
      </c>
      <c r="H9" s="192"/>
      <c r="I9" s="192"/>
      <c r="J9" s="192"/>
      <c r="K9" s="63">
        <v>41470</v>
      </c>
      <c r="L9" s="188" t="s">
        <v>155</v>
      </c>
      <c r="M9" s="188"/>
      <c r="N9" s="189"/>
      <c r="O9" s="8"/>
      <c r="U9" s="7"/>
      <c r="V9" s="8"/>
      <c r="W9" s="8"/>
      <c r="Y9" s="10"/>
      <c r="Z9" s="3"/>
    </row>
    <row r="10" spans="1:21" ht="31.5" customHeight="1">
      <c r="A10" s="186" t="s">
        <v>63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U10" s="5"/>
    </row>
    <row r="11" spans="1:21" ht="15" customHeight="1">
      <c r="A11" s="187" t="s">
        <v>62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U11" s="5"/>
    </row>
    <row r="12" spans="1:14" ht="6" customHeight="1" thickBot="1">
      <c r="A12" s="71"/>
      <c r="B12" s="72"/>
      <c r="C12" s="72"/>
      <c r="D12" s="73"/>
      <c r="E12" s="74"/>
      <c r="F12" s="73"/>
      <c r="G12" s="78"/>
      <c r="H12" s="77"/>
      <c r="I12" s="77"/>
      <c r="J12" s="77"/>
      <c r="K12" s="77"/>
      <c r="L12" s="78"/>
      <c r="M12" s="78"/>
      <c r="N12" s="78"/>
    </row>
    <row r="13" spans="1:84" ht="19.5" customHeight="1" thickBot="1">
      <c r="A13" s="170" t="s">
        <v>12</v>
      </c>
      <c r="B13" s="171"/>
      <c r="C13" s="171"/>
      <c r="D13" s="171"/>
      <c r="E13" s="171"/>
      <c r="F13" s="171"/>
      <c r="G13" s="172"/>
      <c r="H13" s="167" t="s">
        <v>13</v>
      </c>
      <c r="I13" s="168"/>
      <c r="J13" s="168"/>
      <c r="K13" s="168"/>
      <c r="L13" s="179" t="s">
        <v>17</v>
      </c>
      <c r="M13" s="180"/>
      <c r="N13" s="181"/>
      <c r="O13" s="1"/>
      <c r="P13" s="1"/>
      <c r="Q13" s="1"/>
      <c r="R13" s="1"/>
      <c r="S13" s="1"/>
      <c r="T13" s="1"/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14" s="1" customFormat="1" ht="15.75" customHeight="1" thickBot="1">
      <c r="A14" s="80"/>
      <c r="B14" s="81"/>
      <c r="C14" s="82"/>
      <c r="D14" s="175" t="s">
        <v>44</v>
      </c>
      <c r="E14" s="176"/>
      <c r="F14" s="84"/>
      <c r="G14" s="85" t="s">
        <v>3</v>
      </c>
      <c r="H14" s="86" t="s">
        <v>5</v>
      </c>
      <c r="I14" s="86" t="s">
        <v>7</v>
      </c>
      <c r="J14" s="86" t="s">
        <v>11</v>
      </c>
      <c r="K14" s="87" t="s">
        <v>10</v>
      </c>
      <c r="L14" s="88" t="s">
        <v>60</v>
      </c>
      <c r="M14" s="89" t="s">
        <v>14</v>
      </c>
      <c r="N14" s="90" t="s">
        <v>16</v>
      </c>
    </row>
    <row r="15" spans="1:14" s="1" customFormat="1" ht="15.75" customHeight="1" thickBot="1">
      <c r="A15" s="175" t="s">
        <v>156</v>
      </c>
      <c r="B15" s="176"/>
      <c r="C15" s="91" t="s">
        <v>1</v>
      </c>
      <c r="D15" s="92" t="s">
        <v>2</v>
      </c>
      <c r="E15" s="83" t="s">
        <v>1</v>
      </c>
      <c r="F15" s="83" t="s">
        <v>2</v>
      </c>
      <c r="G15" s="93" t="s">
        <v>4</v>
      </c>
      <c r="H15" s="94" t="s">
        <v>6</v>
      </c>
      <c r="I15" s="94" t="s">
        <v>6</v>
      </c>
      <c r="J15" s="94" t="s">
        <v>6</v>
      </c>
      <c r="K15" s="95" t="s">
        <v>6</v>
      </c>
      <c r="L15" s="96" t="s">
        <v>6</v>
      </c>
      <c r="M15" s="97" t="s">
        <v>15</v>
      </c>
      <c r="N15" s="98" t="s">
        <v>15</v>
      </c>
    </row>
    <row r="16" spans="1:14" ht="18.75" customHeight="1" thickBot="1">
      <c r="A16" s="173">
        <f>+K9</f>
        <v>41470</v>
      </c>
      <c r="B16" s="174"/>
      <c r="C16" s="99"/>
      <c r="D16" s="99"/>
      <c r="E16" s="99"/>
      <c r="F16" s="100"/>
      <c r="G16" s="156">
        <f aca="true" t="shared" si="0" ref="G16:G22">(D16&lt;C16)+D16-C16+(F16&lt;E16)+F16-E16</f>
        <v>0</v>
      </c>
      <c r="H16" s="101"/>
      <c r="I16" s="101"/>
      <c r="J16" s="101"/>
      <c r="K16" s="102"/>
      <c r="L16" s="103"/>
      <c r="M16" s="104"/>
      <c r="N16" s="105"/>
    </row>
    <row r="17" spans="1:14" ht="18.75" customHeight="1" thickBot="1">
      <c r="A17" s="173">
        <f aca="true" t="shared" si="1" ref="A17:A22">+A16+1</f>
        <v>41471</v>
      </c>
      <c r="B17" s="174"/>
      <c r="C17" s="99"/>
      <c r="D17" s="99"/>
      <c r="E17" s="99"/>
      <c r="F17" s="100"/>
      <c r="G17" s="156">
        <f>(D17&lt;C17)+D17-C17+(F17&lt;E17)+F17-E17</f>
        <v>0</v>
      </c>
      <c r="H17" s="106"/>
      <c r="I17" s="106"/>
      <c r="J17" s="106"/>
      <c r="K17" s="107"/>
      <c r="L17" s="108"/>
      <c r="M17" s="106"/>
      <c r="N17" s="109"/>
    </row>
    <row r="18" spans="1:14" ht="18.75" customHeight="1" thickBot="1">
      <c r="A18" s="173">
        <f t="shared" si="1"/>
        <v>41472</v>
      </c>
      <c r="B18" s="174"/>
      <c r="C18" s="99"/>
      <c r="D18" s="99"/>
      <c r="E18" s="99"/>
      <c r="F18" s="100"/>
      <c r="G18" s="156">
        <f t="shared" si="0"/>
        <v>0</v>
      </c>
      <c r="H18" s="110"/>
      <c r="I18" s="110"/>
      <c r="J18" s="110"/>
      <c r="K18" s="111"/>
      <c r="L18" s="112"/>
      <c r="M18" s="110"/>
      <c r="N18" s="113"/>
    </row>
    <row r="19" spans="1:27" ht="18.75" customHeight="1" thickBot="1">
      <c r="A19" s="173">
        <f t="shared" si="1"/>
        <v>41473</v>
      </c>
      <c r="B19" s="174"/>
      <c r="C19" s="99"/>
      <c r="D19" s="99"/>
      <c r="E19" s="99"/>
      <c r="F19" s="100"/>
      <c r="G19" s="156">
        <f t="shared" si="0"/>
        <v>0</v>
      </c>
      <c r="H19" s="101"/>
      <c r="I19" s="101"/>
      <c r="J19" s="101"/>
      <c r="K19" s="102"/>
      <c r="L19" s="114"/>
      <c r="M19" s="101"/>
      <c r="N19" s="105"/>
      <c r="Z19" s="1"/>
      <c r="AA19" s="1"/>
    </row>
    <row r="20" spans="1:14" ht="18.75" customHeight="1" thickBot="1">
      <c r="A20" s="173">
        <f t="shared" si="1"/>
        <v>41474</v>
      </c>
      <c r="B20" s="174"/>
      <c r="C20" s="99"/>
      <c r="D20" s="99"/>
      <c r="E20" s="99"/>
      <c r="F20" s="100"/>
      <c r="G20" s="156">
        <f t="shared" si="0"/>
        <v>0</v>
      </c>
      <c r="H20" s="110"/>
      <c r="I20" s="110"/>
      <c r="J20" s="110"/>
      <c r="K20" s="111"/>
      <c r="L20" s="112"/>
      <c r="M20" s="110"/>
      <c r="N20" s="113"/>
    </row>
    <row r="21" spans="1:14" ht="18.75" customHeight="1" thickBot="1">
      <c r="A21" s="173">
        <f t="shared" si="1"/>
        <v>41475</v>
      </c>
      <c r="B21" s="174"/>
      <c r="C21" s="99"/>
      <c r="D21" s="99"/>
      <c r="E21" s="99"/>
      <c r="F21" s="100"/>
      <c r="G21" s="156">
        <f t="shared" si="0"/>
        <v>0</v>
      </c>
      <c r="H21" s="101"/>
      <c r="I21" s="101"/>
      <c r="J21" s="101"/>
      <c r="K21" s="102"/>
      <c r="L21" s="114"/>
      <c r="M21" s="101"/>
      <c r="N21" s="105"/>
    </row>
    <row r="22" spans="1:14" ht="18.75" customHeight="1" thickBot="1">
      <c r="A22" s="173">
        <f t="shared" si="1"/>
        <v>41476</v>
      </c>
      <c r="B22" s="174"/>
      <c r="C22" s="99"/>
      <c r="D22" s="99"/>
      <c r="E22" s="99"/>
      <c r="F22" s="100"/>
      <c r="G22" s="156">
        <f t="shared" si="0"/>
        <v>0</v>
      </c>
      <c r="H22" s="110"/>
      <c r="I22" s="110"/>
      <c r="J22" s="110"/>
      <c r="K22" s="111"/>
      <c r="L22" s="117"/>
      <c r="M22" s="118"/>
      <c r="N22" s="113"/>
    </row>
    <row r="23" spans="1:14" ht="16.5" customHeight="1" thickBot="1">
      <c r="A23" s="119"/>
      <c r="B23" s="72"/>
      <c r="C23" s="72"/>
      <c r="D23" s="120"/>
      <c r="E23" s="121" t="s">
        <v>8</v>
      </c>
      <c r="F23" s="73"/>
      <c r="G23" s="162">
        <f>SUM(G16:G22)</f>
        <v>0</v>
      </c>
      <c r="H23" s="164">
        <f>SUM(H16:H22)</f>
        <v>0</v>
      </c>
      <c r="I23" s="157">
        <f>SUM(I16:I22)</f>
        <v>0</v>
      </c>
      <c r="J23" s="157">
        <f>SUM(J16:J22)</f>
        <v>0</v>
      </c>
      <c r="K23" s="158">
        <f>SUM(K16:K22)</f>
        <v>0</v>
      </c>
      <c r="L23" s="114"/>
      <c r="M23" s="101"/>
      <c r="N23" s="122"/>
    </row>
    <row r="24" spans="1:14" ht="16.5" customHeight="1" thickBot="1">
      <c r="A24" s="71"/>
      <c r="B24" s="72"/>
      <c r="C24" s="72"/>
      <c r="D24" s="73"/>
      <c r="E24" s="123"/>
      <c r="F24" s="124"/>
      <c r="G24" s="75"/>
      <c r="H24" s="76"/>
      <c r="I24" s="77"/>
      <c r="J24" s="76"/>
      <c r="K24" s="77"/>
      <c r="L24" s="78"/>
      <c r="M24" s="78"/>
      <c r="N24" s="78"/>
    </row>
    <row r="25" spans="1:14" ht="16.5" customHeight="1" thickBot="1">
      <c r="A25" s="170" t="s">
        <v>12</v>
      </c>
      <c r="B25" s="171"/>
      <c r="C25" s="171"/>
      <c r="D25" s="171"/>
      <c r="E25" s="171"/>
      <c r="F25" s="171"/>
      <c r="G25" s="172"/>
      <c r="H25" s="167" t="s">
        <v>13</v>
      </c>
      <c r="I25" s="168"/>
      <c r="J25" s="168"/>
      <c r="K25" s="169"/>
      <c r="L25" s="179" t="s">
        <v>17</v>
      </c>
      <c r="M25" s="180"/>
      <c r="N25" s="181"/>
    </row>
    <row r="26" spans="1:14" ht="16.5" customHeight="1" thickBot="1">
      <c r="A26" s="80"/>
      <c r="B26" s="125"/>
      <c r="C26" s="126"/>
      <c r="D26" s="165" t="s">
        <v>44</v>
      </c>
      <c r="E26" s="166"/>
      <c r="F26" s="84"/>
      <c r="G26" s="85" t="s">
        <v>3</v>
      </c>
      <c r="H26" s="86" t="s">
        <v>5</v>
      </c>
      <c r="I26" s="127" t="s">
        <v>7</v>
      </c>
      <c r="J26" s="127" t="s">
        <v>11</v>
      </c>
      <c r="K26" s="128" t="s">
        <v>10</v>
      </c>
      <c r="L26" s="88" t="s">
        <v>60</v>
      </c>
      <c r="M26" s="89" t="s">
        <v>14</v>
      </c>
      <c r="N26" s="90" t="s">
        <v>16</v>
      </c>
    </row>
    <row r="27" spans="1:14" ht="16.5" customHeight="1" thickBot="1">
      <c r="A27" s="175" t="s">
        <v>156</v>
      </c>
      <c r="B27" s="195"/>
      <c r="C27" s="91" t="s">
        <v>1</v>
      </c>
      <c r="D27" s="129" t="s">
        <v>2</v>
      </c>
      <c r="E27" s="83" t="s">
        <v>1</v>
      </c>
      <c r="F27" s="83" t="s">
        <v>2</v>
      </c>
      <c r="G27" s="93" t="s">
        <v>4</v>
      </c>
      <c r="H27" s="94" t="s">
        <v>6</v>
      </c>
      <c r="I27" s="130" t="s">
        <v>6</v>
      </c>
      <c r="J27" s="130" t="s">
        <v>6</v>
      </c>
      <c r="K27" s="130" t="s">
        <v>6</v>
      </c>
      <c r="L27" s="96" t="s">
        <v>6</v>
      </c>
      <c r="M27" s="97" t="s">
        <v>15</v>
      </c>
      <c r="N27" s="98" t="s">
        <v>15</v>
      </c>
    </row>
    <row r="28" spans="1:14" ht="18.75" customHeight="1" thickBot="1">
      <c r="A28" s="193">
        <f>+A22+1</f>
        <v>41477</v>
      </c>
      <c r="B28" s="194"/>
      <c r="C28" s="99"/>
      <c r="D28" s="99"/>
      <c r="E28" s="99"/>
      <c r="F28" s="100"/>
      <c r="G28" s="156">
        <f aca="true" t="shared" si="2" ref="G28:G34">(D28&lt;C28)+D28-C28+(F28&lt;E28)+F28-E28</f>
        <v>0</v>
      </c>
      <c r="H28" s="110"/>
      <c r="I28" s="131"/>
      <c r="J28" s="131"/>
      <c r="K28" s="131"/>
      <c r="L28" s="103"/>
      <c r="M28" s="104"/>
      <c r="N28" s="105"/>
    </row>
    <row r="29" spans="1:14" ht="18.75" customHeight="1" thickBot="1">
      <c r="A29" s="193">
        <f aca="true" t="shared" si="3" ref="A29:A34">+A28+1</f>
        <v>41478</v>
      </c>
      <c r="B29" s="194"/>
      <c r="C29" s="99"/>
      <c r="D29" s="99"/>
      <c r="E29" s="99"/>
      <c r="F29" s="100"/>
      <c r="G29" s="156">
        <f t="shared" si="2"/>
        <v>0</v>
      </c>
      <c r="H29" s="101"/>
      <c r="I29" s="122"/>
      <c r="J29" s="122"/>
      <c r="K29" s="122"/>
      <c r="L29" s="108"/>
      <c r="M29" s="106"/>
      <c r="N29" s="109"/>
    </row>
    <row r="30" spans="1:14" ht="18.75" customHeight="1" thickBot="1">
      <c r="A30" s="193">
        <f t="shared" si="3"/>
        <v>41479</v>
      </c>
      <c r="B30" s="194"/>
      <c r="C30" s="99"/>
      <c r="D30" s="99"/>
      <c r="E30" s="99"/>
      <c r="F30" s="100"/>
      <c r="G30" s="156">
        <f t="shared" si="2"/>
        <v>0</v>
      </c>
      <c r="H30" s="110"/>
      <c r="I30" s="131"/>
      <c r="J30" s="131"/>
      <c r="K30" s="131"/>
      <c r="L30" s="112"/>
      <c r="M30" s="110"/>
      <c r="N30" s="113"/>
    </row>
    <row r="31" spans="1:14" ht="18.75" customHeight="1" thickBot="1">
      <c r="A31" s="193">
        <f t="shared" si="3"/>
        <v>41480</v>
      </c>
      <c r="B31" s="194"/>
      <c r="C31" s="99"/>
      <c r="D31" s="99"/>
      <c r="E31" s="99"/>
      <c r="F31" s="100"/>
      <c r="G31" s="156">
        <f t="shared" si="2"/>
        <v>0</v>
      </c>
      <c r="H31" s="132"/>
      <c r="I31" s="133"/>
      <c r="J31" s="133"/>
      <c r="K31" s="133"/>
      <c r="L31" s="114"/>
      <c r="M31" s="101"/>
      <c r="N31" s="105"/>
    </row>
    <row r="32" spans="1:14" ht="18.75" customHeight="1" thickBot="1">
      <c r="A32" s="193">
        <f t="shared" si="3"/>
        <v>41481</v>
      </c>
      <c r="B32" s="194"/>
      <c r="C32" s="99"/>
      <c r="D32" s="99"/>
      <c r="E32" s="99"/>
      <c r="F32" s="100"/>
      <c r="G32" s="156">
        <f t="shared" si="2"/>
        <v>0</v>
      </c>
      <c r="H32" s="101"/>
      <c r="I32" s="122"/>
      <c r="J32" s="122"/>
      <c r="K32" s="122"/>
      <c r="L32" s="112"/>
      <c r="M32" s="110"/>
      <c r="N32" s="113"/>
    </row>
    <row r="33" spans="1:14" ht="18.75" customHeight="1" thickBot="1">
      <c r="A33" s="193">
        <f t="shared" si="3"/>
        <v>41482</v>
      </c>
      <c r="B33" s="194"/>
      <c r="C33" s="99"/>
      <c r="D33" s="99"/>
      <c r="E33" s="99"/>
      <c r="F33" s="100"/>
      <c r="G33" s="156">
        <f t="shared" si="2"/>
        <v>0</v>
      </c>
      <c r="H33" s="101"/>
      <c r="I33" s="122"/>
      <c r="J33" s="122"/>
      <c r="K33" s="122"/>
      <c r="L33" s="114"/>
      <c r="M33" s="101"/>
      <c r="N33" s="105"/>
    </row>
    <row r="34" spans="1:14" ht="18.75" customHeight="1" thickBot="1">
      <c r="A34" s="193">
        <f t="shared" si="3"/>
        <v>41483</v>
      </c>
      <c r="B34" s="194"/>
      <c r="C34" s="115"/>
      <c r="D34" s="115"/>
      <c r="E34" s="115"/>
      <c r="F34" s="116"/>
      <c r="G34" s="156">
        <f t="shared" si="2"/>
        <v>0</v>
      </c>
      <c r="H34" s="106"/>
      <c r="I34" s="134"/>
      <c r="J34" s="134"/>
      <c r="K34" s="134"/>
      <c r="L34" s="117"/>
      <c r="M34" s="118"/>
      <c r="N34" s="113"/>
    </row>
    <row r="35" spans="1:14" ht="19.5" customHeight="1" thickBot="1">
      <c r="A35" s="119"/>
      <c r="B35" s="75"/>
      <c r="C35" s="72"/>
      <c r="D35" s="120"/>
      <c r="E35" s="121" t="s">
        <v>8</v>
      </c>
      <c r="F35" s="73"/>
      <c r="G35" s="162">
        <f>SUM(G28:G34)</f>
        <v>0</v>
      </c>
      <c r="H35" s="164">
        <f>SUM(H28:H34)</f>
        <v>0</v>
      </c>
      <c r="I35" s="159">
        <f>SUM(I28:I34)</f>
        <v>0</v>
      </c>
      <c r="J35" s="159">
        <f>SUM(J28:J34)</f>
        <v>0</v>
      </c>
      <c r="K35" s="159">
        <f>SUM(K28:K34)</f>
        <v>0</v>
      </c>
      <c r="L35" s="114"/>
      <c r="M35" s="101"/>
      <c r="N35" s="122"/>
    </row>
    <row r="36" spans="4:14" ht="18.75" customHeight="1" thickBot="1">
      <c r="D36" s="120"/>
      <c r="E36" s="135" t="s">
        <v>9</v>
      </c>
      <c r="F36" s="136"/>
      <c r="G36" s="163">
        <f>+G23+G35</f>
        <v>0</v>
      </c>
      <c r="H36" s="157">
        <f>H23+H35</f>
        <v>0</v>
      </c>
      <c r="I36" s="159">
        <f>I23+I35</f>
        <v>0</v>
      </c>
      <c r="J36" s="159">
        <f>J23+J35</f>
        <v>0</v>
      </c>
      <c r="K36" s="158">
        <f>K23+K35</f>
        <v>0</v>
      </c>
      <c r="L36" s="137"/>
      <c r="M36" s="138"/>
      <c r="N36" s="139"/>
    </row>
    <row r="37" spans="4:14" ht="18.75" customHeight="1">
      <c r="D37" s="140"/>
      <c r="E37" s="141"/>
      <c r="F37" s="140"/>
      <c r="G37" s="142"/>
      <c r="H37" s="142"/>
      <c r="I37" s="142"/>
      <c r="J37" s="142"/>
      <c r="K37" s="142"/>
      <c r="L37" s="142"/>
      <c r="M37" s="142"/>
      <c r="N37" s="142"/>
    </row>
    <row r="38" spans="1:14" ht="16.5" customHeight="1">
      <c r="A38" s="143"/>
      <c r="B38" s="72"/>
      <c r="C38" s="72"/>
      <c r="E38" s="144" t="s">
        <v>61</v>
      </c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6.5" customHeight="1">
      <c r="A39" s="143"/>
      <c r="B39" s="72"/>
      <c r="C39" s="72"/>
      <c r="D39" s="144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3" ht="15.75" customHeight="1">
      <c r="A40" s="145"/>
      <c r="B40" s="119"/>
      <c r="C40" s="119"/>
      <c r="F40" s="144" t="s">
        <v>47</v>
      </c>
      <c r="G40" s="144"/>
      <c r="I40" s="57"/>
      <c r="J40" s="57"/>
      <c r="K40" s="57"/>
      <c r="L40" s="57"/>
      <c r="M40" s="57"/>
    </row>
    <row r="41" spans="1:7" ht="17.25" customHeight="1">
      <c r="A41" s="145"/>
      <c r="B41" s="119"/>
      <c r="C41" s="119"/>
      <c r="F41" s="144" t="s">
        <v>49</v>
      </c>
      <c r="G41" s="144"/>
    </row>
    <row r="42" spans="1:13" ht="17.25" customHeight="1">
      <c r="A42" s="145"/>
      <c r="B42" s="119"/>
      <c r="C42" s="119"/>
      <c r="F42" s="144" t="s">
        <v>48</v>
      </c>
      <c r="G42" s="144"/>
      <c r="I42" s="61"/>
      <c r="J42" s="61"/>
      <c r="K42" s="61"/>
      <c r="L42" s="61"/>
      <c r="M42" s="61"/>
    </row>
    <row r="43" spans="1:14" ht="21.75" customHeight="1">
      <c r="A43" s="119"/>
      <c r="B43" s="119"/>
      <c r="C43" s="119"/>
      <c r="G43" s="146"/>
      <c r="H43" s="146"/>
      <c r="I43" s="146"/>
      <c r="J43" s="146"/>
      <c r="K43" s="146"/>
      <c r="L43" s="146"/>
      <c r="M43" s="146"/>
      <c r="N43" s="146"/>
    </row>
    <row r="44" spans="1:14" ht="16.5" customHeight="1">
      <c r="A44" s="119"/>
      <c r="B44" s="119"/>
      <c r="C44" s="119"/>
      <c r="D44" s="71"/>
      <c r="E44" s="119"/>
      <c r="F44" s="119"/>
      <c r="G44" s="119"/>
      <c r="H44" s="145"/>
      <c r="I44" s="119"/>
      <c r="J44" s="119"/>
      <c r="K44" s="119"/>
      <c r="L44" s="119"/>
      <c r="M44" s="119"/>
      <c r="N44" s="119"/>
    </row>
    <row r="45" spans="1:14" ht="24" customHeight="1">
      <c r="A45" s="119"/>
      <c r="B45" s="119"/>
      <c r="C45" s="119"/>
      <c r="D45" s="71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1:14" ht="21.7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1:14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4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1:14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1:14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1:14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1:14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1:14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4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 ht="12.7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1:14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4" ht="12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1:14" ht="12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 ht="12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1:14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 ht="12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4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1:14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1:14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1:14" ht="12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1:14" ht="12.7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1:14" ht="12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1:14" ht="12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4" ht="12.7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1:14" ht="12.7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</sheetData>
  <sheetProtection password="DFFF" sheet="1" selectLockedCells="1"/>
  <mergeCells count="35">
    <mergeCell ref="A31:B31"/>
    <mergeCell ref="A32:B32"/>
    <mergeCell ref="A33:B33"/>
    <mergeCell ref="A34:B34"/>
    <mergeCell ref="A21:B21"/>
    <mergeCell ref="A22:B22"/>
    <mergeCell ref="A27:B27"/>
    <mergeCell ref="A28:B28"/>
    <mergeCell ref="A29:B29"/>
    <mergeCell ref="A30:B30"/>
    <mergeCell ref="L25:N25"/>
    <mergeCell ref="A3:N3"/>
    <mergeCell ref="A10:N10"/>
    <mergeCell ref="A11:N11"/>
    <mergeCell ref="L9:N9"/>
    <mergeCell ref="A16:B16"/>
    <mergeCell ref="A17:B17"/>
    <mergeCell ref="B5:E5"/>
    <mergeCell ref="D14:E14"/>
    <mergeCell ref="G9:J9"/>
    <mergeCell ref="C6:E6"/>
    <mergeCell ref="B7:E7"/>
    <mergeCell ref="C8:E8"/>
    <mergeCell ref="C9:E9"/>
    <mergeCell ref="L13:N13"/>
    <mergeCell ref="K8:M8"/>
    <mergeCell ref="D26:E26"/>
    <mergeCell ref="H13:K13"/>
    <mergeCell ref="H25:K25"/>
    <mergeCell ref="A13:G13"/>
    <mergeCell ref="A25:G25"/>
    <mergeCell ref="A18:B18"/>
    <mergeCell ref="A19:B19"/>
    <mergeCell ref="A15:B15"/>
    <mergeCell ref="A20:B20"/>
  </mergeCells>
  <printOptions horizontalCentered="1" verticalCentered="1"/>
  <pageMargins left="0" right="0" top="0" bottom="0" header="0" footer="0"/>
  <pageSetup horizontalDpi="600" verticalDpi="600" orientation="portrait" scale="80" r:id="rId3"/>
  <headerFooter alignWithMargins="0">
    <oddFooter>&amp;L&amp;"Arial Black,Regular"&amp;6 05/24/12 AY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7"/>
  <sheetViews>
    <sheetView zoomScale="115" zoomScaleNormal="115" zoomScalePageLayoutView="0" workbookViewId="0" topLeftCell="A1">
      <selection activeCell="J37" sqref="J37"/>
    </sheetView>
  </sheetViews>
  <sheetFormatPr defaultColWidth="9.140625" defaultRowHeight="12.75"/>
  <cols>
    <col min="1" max="1" width="14.140625" style="18" customWidth="1"/>
    <col min="2" max="2" width="9.140625" style="12" customWidth="1"/>
    <col min="3" max="3" width="20.57421875" style="12" customWidth="1"/>
  </cols>
  <sheetData>
    <row r="1" ht="18">
      <c r="A1" s="50" t="s">
        <v>154</v>
      </c>
    </row>
    <row r="2" ht="12.75">
      <c r="A2" s="49"/>
    </row>
    <row r="3" spans="1:3" ht="12.75">
      <c r="A3" s="196" t="s">
        <v>46</v>
      </c>
      <c r="B3" s="196"/>
      <c r="C3" s="196"/>
    </row>
    <row r="5" spans="1:3" ht="12.75">
      <c r="A5" s="44" t="s">
        <v>43</v>
      </c>
      <c r="B5" s="13"/>
      <c r="C5" s="15" t="s">
        <v>45</v>
      </c>
    </row>
    <row r="6" spans="1:3" ht="12.75">
      <c r="A6" s="45" t="s">
        <v>20</v>
      </c>
      <c r="B6" s="14" t="s">
        <v>19</v>
      </c>
      <c r="C6" s="16">
        <v>0</v>
      </c>
    </row>
    <row r="7" spans="1:3" ht="12.75">
      <c r="A7" s="45" t="s">
        <v>18</v>
      </c>
      <c r="B7" s="14" t="s">
        <v>19</v>
      </c>
      <c r="C7" s="16">
        <v>0.041666666666666664</v>
      </c>
    </row>
    <row r="8" spans="1:3" ht="12.75">
      <c r="A8" s="45" t="s">
        <v>21</v>
      </c>
      <c r="B8" s="14" t="s">
        <v>19</v>
      </c>
      <c r="C8" s="16">
        <v>0.08333333333333333</v>
      </c>
    </row>
    <row r="9" spans="1:3" ht="12.75">
      <c r="A9" s="45" t="s">
        <v>22</v>
      </c>
      <c r="B9" s="14" t="s">
        <v>19</v>
      </c>
      <c r="C9" s="16">
        <v>0.125</v>
      </c>
    </row>
    <row r="10" spans="1:3" ht="12.75">
      <c r="A10" s="45" t="s">
        <v>23</v>
      </c>
      <c r="B10" s="14" t="s">
        <v>19</v>
      </c>
      <c r="C10" s="16">
        <v>0.16666666666666666</v>
      </c>
    </row>
    <row r="11" spans="1:3" ht="12.75">
      <c r="A11" s="45" t="s">
        <v>24</v>
      </c>
      <c r="B11" s="14" t="s">
        <v>19</v>
      </c>
      <c r="C11" s="16">
        <v>0.20833333333333334</v>
      </c>
    </row>
    <row r="12" spans="1:3" ht="12.75">
      <c r="A12" s="45" t="s">
        <v>25</v>
      </c>
      <c r="B12" s="14" t="s">
        <v>19</v>
      </c>
      <c r="C12" s="16">
        <v>0.25</v>
      </c>
    </row>
    <row r="13" spans="1:3" ht="12.75">
      <c r="A13" s="45" t="s">
        <v>26</v>
      </c>
      <c r="B13" s="14" t="s">
        <v>19</v>
      </c>
      <c r="C13" s="16">
        <v>0.2916666666666667</v>
      </c>
    </row>
    <row r="14" spans="1:3" ht="12.75">
      <c r="A14" s="45" t="s">
        <v>27</v>
      </c>
      <c r="B14" s="14" t="s">
        <v>19</v>
      </c>
      <c r="C14" s="16">
        <v>0.3333333333333333</v>
      </c>
    </row>
    <row r="15" spans="1:3" ht="12.75">
      <c r="A15" s="45" t="s">
        <v>28</v>
      </c>
      <c r="B15" s="14" t="s">
        <v>19</v>
      </c>
      <c r="C15" s="16">
        <v>0.375</v>
      </c>
    </row>
    <row r="16" spans="1:3" ht="12.75">
      <c r="A16" s="45" t="s">
        <v>29</v>
      </c>
      <c r="B16" s="14" t="s">
        <v>19</v>
      </c>
      <c r="C16" s="16">
        <v>0.4166666666666667</v>
      </c>
    </row>
    <row r="17" spans="1:3" ht="12.75">
      <c r="A17" s="45" t="s">
        <v>30</v>
      </c>
      <c r="B17" s="14" t="s">
        <v>19</v>
      </c>
      <c r="C17" s="16">
        <v>0.4583333333333333</v>
      </c>
    </row>
    <row r="18" spans="1:3" ht="12.75">
      <c r="A18" s="45" t="s">
        <v>31</v>
      </c>
      <c r="B18" s="14" t="s">
        <v>19</v>
      </c>
      <c r="C18" s="16">
        <v>0.5</v>
      </c>
    </row>
    <row r="19" spans="1:3" ht="12.75">
      <c r="A19" s="45" t="s">
        <v>32</v>
      </c>
      <c r="B19" s="14" t="s">
        <v>19</v>
      </c>
      <c r="C19" s="16">
        <v>0.5416666666666666</v>
      </c>
    </row>
    <row r="20" spans="1:3" ht="12.75">
      <c r="A20" s="45" t="s">
        <v>33</v>
      </c>
      <c r="B20" s="14" t="s">
        <v>19</v>
      </c>
      <c r="C20" s="16">
        <v>0.5833333333333334</v>
      </c>
    </row>
    <row r="21" spans="1:3" ht="12.75">
      <c r="A21" s="45" t="s">
        <v>34</v>
      </c>
      <c r="B21" s="14" t="s">
        <v>19</v>
      </c>
      <c r="C21" s="16">
        <v>0.625</v>
      </c>
    </row>
    <row r="22" spans="1:3" ht="12.75">
      <c r="A22" s="45" t="s">
        <v>35</v>
      </c>
      <c r="B22" s="14" t="s">
        <v>19</v>
      </c>
      <c r="C22" s="16">
        <v>0.6666666666666666</v>
      </c>
    </row>
    <row r="23" spans="1:3" ht="12.75">
      <c r="A23" s="45" t="s">
        <v>36</v>
      </c>
      <c r="B23" s="14" t="s">
        <v>19</v>
      </c>
      <c r="C23" s="16">
        <v>0.7083333333333334</v>
      </c>
    </row>
    <row r="24" spans="1:3" ht="12.75">
      <c r="A24" s="45" t="s">
        <v>37</v>
      </c>
      <c r="B24" s="14" t="s">
        <v>19</v>
      </c>
      <c r="C24" s="16">
        <v>0.75</v>
      </c>
    </row>
    <row r="25" spans="1:3" ht="12.75">
      <c r="A25" s="45" t="s">
        <v>38</v>
      </c>
      <c r="B25" s="14" t="s">
        <v>19</v>
      </c>
      <c r="C25" s="16">
        <v>0.7916666666666666</v>
      </c>
    </row>
    <row r="26" spans="1:3" ht="12.75">
      <c r="A26" s="45" t="s">
        <v>39</v>
      </c>
      <c r="B26" s="14" t="s">
        <v>19</v>
      </c>
      <c r="C26" s="16">
        <v>0.8333333333333334</v>
      </c>
    </row>
    <row r="27" spans="1:3" ht="12.75">
      <c r="A27" s="45" t="s">
        <v>40</v>
      </c>
      <c r="B27" s="14" t="s">
        <v>19</v>
      </c>
      <c r="C27" s="16">
        <v>0.875</v>
      </c>
    </row>
    <row r="28" spans="1:3" ht="12.75">
      <c r="A28" s="45" t="s">
        <v>41</v>
      </c>
      <c r="B28" s="14" t="s">
        <v>19</v>
      </c>
      <c r="C28" s="16">
        <v>0.9166666666666666</v>
      </c>
    </row>
    <row r="29" spans="1:3" ht="12.75">
      <c r="A29" s="45" t="s">
        <v>42</v>
      </c>
      <c r="B29" s="14" t="s">
        <v>19</v>
      </c>
      <c r="C29" s="16">
        <v>0.9583333333333334</v>
      </c>
    </row>
    <row r="30" ht="13.5" thickBot="1"/>
    <row r="31" spans="1:3" ht="39.75" customHeight="1" thickBot="1">
      <c r="A31" s="197" t="s">
        <v>153</v>
      </c>
      <c r="B31" s="198"/>
      <c r="C31" s="199"/>
    </row>
    <row r="32" spans="1:3" ht="13.5" thickBot="1">
      <c r="A32" s="17"/>
      <c r="B32" s="17"/>
      <c r="C32" s="17"/>
    </row>
    <row r="33" spans="1:3" ht="56.25" customHeight="1" thickBot="1">
      <c r="A33" s="197" t="s">
        <v>64</v>
      </c>
      <c r="B33" s="198"/>
      <c r="C33" s="199"/>
    </row>
    <row r="34" spans="1:3" ht="13.5" thickBot="1">
      <c r="A34" s="19"/>
      <c r="B34" s="20"/>
      <c r="C34" s="21"/>
    </row>
    <row r="35" spans="1:3" ht="64.5" thickBot="1">
      <c r="A35" s="47" t="s">
        <v>65</v>
      </c>
      <c r="B35" s="20"/>
      <c r="C35" s="48" t="s">
        <v>66</v>
      </c>
    </row>
    <row r="36" spans="1:3" ht="13.5" thickBot="1">
      <c r="A36" s="46"/>
      <c r="B36" s="20"/>
      <c r="C36" s="21"/>
    </row>
    <row r="37" ht="179.25" thickBot="1">
      <c r="A37" s="51" t="s">
        <v>158</v>
      </c>
    </row>
  </sheetData>
  <sheetProtection/>
  <mergeCells count="3">
    <mergeCell ref="A3:C3"/>
    <mergeCell ref="A31:C31"/>
    <mergeCell ref="A33:C33"/>
  </mergeCells>
  <printOptions horizontalCentered="1" verticalCentered="1"/>
  <pageMargins left="0.75" right="0.75" top="0" bottom="0" header="0.5" footer="0.5"/>
  <pageSetup horizontalDpi="600" verticalDpi="600" orientation="portrait" r:id="rId1"/>
  <headerFooter alignWithMargins="0">
    <oddFooter>&amp;L&amp;8OHRM-2013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80.140625" style="0" customWidth="1"/>
    <col min="2" max="2" width="15.140625" style="1" customWidth="1"/>
    <col min="3" max="3" width="19.421875" style="1" customWidth="1"/>
  </cols>
  <sheetData>
    <row r="1" spans="1:3" ht="12.75">
      <c r="A1" s="25" t="s">
        <v>140</v>
      </c>
      <c r="B1" s="27"/>
      <c r="C1" s="27"/>
    </row>
    <row r="2" spans="1:3" ht="12.75">
      <c r="A2" s="25" t="s">
        <v>141</v>
      </c>
      <c r="B2" s="27"/>
      <c r="C2" s="27"/>
    </row>
    <row r="3" spans="1:3" ht="12.75">
      <c r="A3" s="25" t="s">
        <v>147</v>
      </c>
      <c r="B3" s="27"/>
      <c r="C3" s="27"/>
    </row>
    <row r="4" spans="1:3" ht="12.75">
      <c r="A4" s="25" t="s">
        <v>148</v>
      </c>
      <c r="B4" s="27"/>
      <c r="C4" s="27"/>
    </row>
    <row r="5" spans="1:3" ht="12.75">
      <c r="A5" s="25" t="s">
        <v>142</v>
      </c>
      <c r="B5" s="27"/>
      <c r="C5" s="27"/>
    </row>
    <row r="6" spans="1:3" ht="12.75">
      <c r="A6" s="25" t="s">
        <v>149</v>
      </c>
      <c r="B6" s="27"/>
      <c r="C6" s="27"/>
    </row>
    <row r="7" spans="1:3" ht="12.75">
      <c r="A7" s="25" t="s">
        <v>138</v>
      </c>
      <c r="B7" s="27"/>
      <c r="C7" s="27"/>
    </row>
    <row r="8" spans="1:3" ht="12.75">
      <c r="A8" s="25" t="s">
        <v>139</v>
      </c>
      <c r="B8" s="27"/>
      <c r="C8" s="27"/>
    </row>
    <row r="9" spans="1:3" ht="12.75">
      <c r="A9" s="25" t="s">
        <v>145</v>
      </c>
      <c r="B9" s="27"/>
      <c r="C9" s="27"/>
    </row>
    <row r="10" spans="1:3" ht="12.75">
      <c r="A10" s="25" t="s">
        <v>146</v>
      </c>
      <c r="B10" s="27"/>
      <c r="C10" s="27"/>
    </row>
    <row r="11" spans="1:3" ht="12.75">
      <c r="A11" s="25" t="s">
        <v>136</v>
      </c>
      <c r="B11" s="27"/>
      <c r="C11" s="27"/>
    </row>
    <row r="12" spans="1:3" ht="12.75">
      <c r="A12" s="25" t="s">
        <v>137</v>
      </c>
      <c r="B12" s="27"/>
      <c r="C12" s="27"/>
    </row>
    <row r="13" spans="1:3" ht="12.75">
      <c r="A13" s="25" t="s">
        <v>134</v>
      </c>
      <c r="B13" s="27"/>
      <c r="C13" s="27"/>
    </row>
    <row r="14" spans="1:3" ht="12.75">
      <c r="A14" s="25" t="s">
        <v>135</v>
      </c>
      <c r="B14" s="43"/>
      <c r="C14" s="43"/>
    </row>
    <row r="15" spans="1:3" ht="12.75">
      <c r="A15" s="25" t="s">
        <v>151</v>
      </c>
      <c r="B15" s="43"/>
      <c r="C15" s="43"/>
    </row>
    <row r="16" spans="1:3" ht="12.75">
      <c r="A16" s="25" t="s">
        <v>144</v>
      </c>
      <c r="B16" s="27"/>
      <c r="C16" s="27"/>
    </row>
    <row r="17" spans="1:3" ht="12.75">
      <c r="A17" s="25" t="s">
        <v>143</v>
      </c>
      <c r="B17" s="27"/>
      <c r="C17" s="27"/>
    </row>
    <row r="18" spans="1:3" ht="12.75">
      <c r="A18" s="25" t="s">
        <v>150</v>
      </c>
      <c r="B18" s="27"/>
      <c r="C18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7.8515625" style="0" customWidth="1"/>
    <col min="2" max="2" width="15.140625" style="0" customWidth="1"/>
    <col min="3" max="3" width="19.421875" style="0" customWidth="1"/>
    <col min="4" max="5" width="15.7109375" style="0" customWidth="1"/>
    <col min="6" max="6" width="25.8515625" style="0" customWidth="1"/>
    <col min="7" max="7" width="42.7109375" style="0" bestFit="1" customWidth="1"/>
  </cols>
  <sheetData>
    <row r="1" spans="1:7" ht="26.25" thickBot="1">
      <c r="A1" s="54" t="s">
        <v>67</v>
      </c>
      <c r="B1" s="52" t="s">
        <v>68</v>
      </c>
      <c r="C1" s="22" t="s">
        <v>69</v>
      </c>
      <c r="D1" s="22" t="s">
        <v>70</v>
      </c>
      <c r="E1" s="23" t="s">
        <v>71</v>
      </c>
      <c r="F1" s="22" t="s">
        <v>72</v>
      </c>
      <c r="G1" s="23" t="s">
        <v>73</v>
      </c>
    </row>
    <row r="2" spans="1:7" ht="12.75">
      <c r="A2" s="53" t="s">
        <v>74</v>
      </c>
      <c r="B2" s="24" t="s">
        <v>75</v>
      </c>
      <c r="C2" s="24" t="s">
        <v>76</v>
      </c>
      <c r="D2" s="24" t="s">
        <v>77</v>
      </c>
      <c r="E2" s="24" t="s">
        <v>77</v>
      </c>
      <c r="F2" s="24" t="s">
        <v>78</v>
      </c>
      <c r="G2" s="24" t="s">
        <v>78</v>
      </c>
    </row>
    <row r="3" spans="1:7" ht="12.75">
      <c r="A3" s="24" t="s">
        <v>74</v>
      </c>
      <c r="B3" s="24" t="s">
        <v>75</v>
      </c>
      <c r="C3" s="24" t="s">
        <v>79</v>
      </c>
      <c r="D3" s="24" t="s">
        <v>80</v>
      </c>
      <c r="E3" s="24" t="s">
        <v>77</v>
      </c>
      <c r="F3" s="24" t="s">
        <v>81</v>
      </c>
      <c r="G3" s="24" t="s">
        <v>78</v>
      </c>
    </row>
    <row r="4" spans="1:7" ht="12.75">
      <c r="A4" s="24" t="s">
        <v>82</v>
      </c>
      <c r="B4" s="24" t="s">
        <v>75</v>
      </c>
      <c r="C4" s="24" t="s">
        <v>76</v>
      </c>
      <c r="D4" s="24" t="s">
        <v>77</v>
      </c>
      <c r="E4" s="24" t="s">
        <v>77</v>
      </c>
      <c r="F4" s="24" t="s">
        <v>83</v>
      </c>
      <c r="G4" s="24" t="s">
        <v>78</v>
      </c>
    </row>
    <row r="5" spans="1:7" ht="12.75">
      <c r="A5" s="24" t="s">
        <v>82</v>
      </c>
      <c r="B5" s="24" t="s">
        <v>75</v>
      </c>
      <c r="C5" s="24" t="s">
        <v>79</v>
      </c>
      <c r="D5" s="24" t="s">
        <v>80</v>
      </c>
      <c r="E5" s="24" t="s">
        <v>77</v>
      </c>
      <c r="F5" s="24" t="s">
        <v>81</v>
      </c>
      <c r="G5" s="24" t="s">
        <v>78</v>
      </c>
    </row>
    <row r="6" spans="1:7" ht="12.75">
      <c r="A6" s="24" t="s">
        <v>84</v>
      </c>
      <c r="B6" s="24" t="s">
        <v>75</v>
      </c>
      <c r="C6" s="24" t="s">
        <v>76</v>
      </c>
      <c r="D6" s="24" t="s">
        <v>77</v>
      </c>
      <c r="E6" s="24" t="s">
        <v>77</v>
      </c>
      <c r="F6" s="24" t="s">
        <v>78</v>
      </c>
      <c r="G6" s="24" t="s">
        <v>78</v>
      </c>
    </row>
    <row r="7" spans="1:7" ht="12.75">
      <c r="A7" s="24" t="s">
        <v>84</v>
      </c>
      <c r="B7" s="24" t="s">
        <v>75</v>
      </c>
      <c r="C7" s="24" t="s">
        <v>79</v>
      </c>
      <c r="D7" s="24" t="s">
        <v>80</v>
      </c>
      <c r="E7" s="24" t="s">
        <v>77</v>
      </c>
      <c r="F7" s="24" t="s">
        <v>81</v>
      </c>
      <c r="G7" s="24" t="s">
        <v>78</v>
      </c>
    </row>
    <row r="8" spans="1:7" ht="12.75">
      <c r="A8" s="24" t="s">
        <v>85</v>
      </c>
      <c r="B8" s="24" t="s">
        <v>75</v>
      </c>
      <c r="C8" s="24" t="s">
        <v>76</v>
      </c>
      <c r="D8" s="24" t="s">
        <v>77</v>
      </c>
      <c r="E8" s="24" t="s">
        <v>77</v>
      </c>
      <c r="F8" s="24" t="s">
        <v>78</v>
      </c>
      <c r="G8" s="24" t="s">
        <v>78</v>
      </c>
    </row>
    <row r="9" spans="1:7" ht="12.75">
      <c r="A9" s="24" t="s">
        <v>85</v>
      </c>
      <c r="B9" s="24" t="s">
        <v>75</v>
      </c>
      <c r="C9" s="24" t="s">
        <v>79</v>
      </c>
      <c r="D9" s="24" t="s">
        <v>80</v>
      </c>
      <c r="E9" s="24" t="s">
        <v>77</v>
      </c>
      <c r="F9" s="24" t="s">
        <v>81</v>
      </c>
      <c r="G9" s="24" t="s">
        <v>78</v>
      </c>
    </row>
    <row r="10" spans="1:7" ht="12.75">
      <c r="A10" s="24" t="s">
        <v>86</v>
      </c>
      <c r="B10" s="24" t="s">
        <v>75</v>
      </c>
      <c r="C10" s="24" t="s">
        <v>79</v>
      </c>
      <c r="D10" s="24" t="s">
        <v>77</v>
      </c>
      <c r="E10" s="24" t="s">
        <v>77</v>
      </c>
      <c r="F10" s="24" t="s">
        <v>78</v>
      </c>
      <c r="G10" s="24" t="s">
        <v>87</v>
      </c>
    </row>
    <row r="11" spans="1:7" ht="12.75">
      <c r="A11" s="24" t="s">
        <v>88</v>
      </c>
      <c r="B11" s="24" t="s">
        <v>75</v>
      </c>
      <c r="C11" s="24" t="s">
        <v>79</v>
      </c>
      <c r="D11" s="24" t="s">
        <v>77</v>
      </c>
      <c r="E11" s="24" t="s">
        <v>77</v>
      </c>
      <c r="F11" s="24" t="s">
        <v>78</v>
      </c>
      <c r="G11" s="24" t="s">
        <v>87</v>
      </c>
    </row>
    <row r="12" spans="1:7" ht="12.75">
      <c r="A12" s="24" t="s">
        <v>89</v>
      </c>
      <c r="B12" s="24" t="s">
        <v>75</v>
      </c>
      <c r="C12" s="24" t="s">
        <v>79</v>
      </c>
      <c r="D12" s="24" t="s">
        <v>77</v>
      </c>
      <c r="E12" s="24" t="s">
        <v>77</v>
      </c>
      <c r="F12" s="24" t="s">
        <v>78</v>
      </c>
      <c r="G12" s="24" t="s">
        <v>78</v>
      </c>
    </row>
    <row r="13" spans="1:7" ht="12.75">
      <c r="A13" s="24" t="s">
        <v>84</v>
      </c>
      <c r="B13" s="24" t="s">
        <v>90</v>
      </c>
      <c r="C13" s="24" t="s">
        <v>76</v>
      </c>
      <c r="D13" s="24" t="s">
        <v>77</v>
      </c>
      <c r="E13" s="24" t="s">
        <v>80</v>
      </c>
      <c r="F13" s="24" t="s">
        <v>78</v>
      </c>
      <c r="G13" s="24" t="s">
        <v>91</v>
      </c>
    </row>
    <row r="14" spans="1:7" ht="12.75">
      <c r="A14" s="24" t="s">
        <v>84</v>
      </c>
      <c r="B14" s="24" t="s">
        <v>90</v>
      </c>
      <c r="C14" s="24" t="s">
        <v>79</v>
      </c>
      <c r="D14" s="24" t="s">
        <v>80</v>
      </c>
      <c r="E14" s="24" t="s">
        <v>80</v>
      </c>
      <c r="F14" s="24" t="s">
        <v>92</v>
      </c>
      <c r="G14" s="24" t="s">
        <v>91</v>
      </c>
    </row>
    <row r="15" spans="1:7" ht="12.75">
      <c r="A15" s="24" t="s">
        <v>85</v>
      </c>
      <c r="B15" s="25" t="s">
        <v>90</v>
      </c>
      <c r="C15" s="25" t="s">
        <v>76</v>
      </c>
      <c r="D15" s="25" t="s">
        <v>77</v>
      </c>
      <c r="E15" s="25" t="s">
        <v>80</v>
      </c>
      <c r="F15" s="25" t="s">
        <v>78</v>
      </c>
      <c r="G15" s="25" t="s">
        <v>91</v>
      </c>
    </row>
    <row r="16" spans="1:7" ht="12.75">
      <c r="A16" s="24" t="s">
        <v>85</v>
      </c>
      <c r="B16" s="25" t="s">
        <v>90</v>
      </c>
      <c r="C16" s="25" t="s">
        <v>79</v>
      </c>
      <c r="D16" s="25" t="s">
        <v>80</v>
      </c>
      <c r="E16" s="25" t="s">
        <v>80</v>
      </c>
      <c r="F16" s="25" t="s">
        <v>92</v>
      </c>
      <c r="G16" s="24" t="s">
        <v>91</v>
      </c>
    </row>
    <row r="17" spans="1:7" ht="25.5">
      <c r="A17" s="24" t="s">
        <v>93</v>
      </c>
      <c r="B17" s="24" t="s">
        <v>90</v>
      </c>
      <c r="C17" s="24" t="s">
        <v>79</v>
      </c>
      <c r="D17" s="24" t="s">
        <v>77</v>
      </c>
      <c r="E17" s="24" t="s">
        <v>80</v>
      </c>
      <c r="F17" s="24" t="s">
        <v>78</v>
      </c>
      <c r="G17" s="26" t="s">
        <v>94</v>
      </c>
    </row>
    <row r="18" spans="1:7" ht="25.5">
      <c r="A18" s="24" t="s">
        <v>88</v>
      </c>
      <c r="B18" s="24" t="s">
        <v>90</v>
      </c>
      <c r="C18" s="24" t="s">
        <v>79</v>
      </c>
      <c r="D18" s="24" t="s">
        <v>77</v>
      </c>
      <c r="E18" s="24" t="s">
        <v>80</v>
      </c>
      <c r="F18" s="24" t="s">
        <v>78</v>
      </c>
      <c r="G18" s="26" t="s">
        <v>94</v>
      </c>
    </row>
    <row r="19" spans="1:7" ht="25.5">
      <c r="A19" s="24" t="s">
        <v>95</v>
      </c>
      <c r="B19" s="24" t="s">
        <v>90</v>
      </c>
      <c r="C19" s="24" t="s">
        <v>79</v>
      </c>
      <c r="D19" s="24" t="s">
        <v>77</v>
      </c>
      <c r="E19" s="24" t="s">
        <v>80</v>
      </c>
      <c r="F19" s="24" t="s">
        <v>78</v>
      </c>
      <c r="G19" s="26" t="s">
        <v>94</v>
      </c>
    </row>
    <row r="20" spans="1:7" ht="12.75">
      <c r="A20" s="27"/>
      <c r="B20" s="27"/>
      <c r="C20" s="27"/>
      <c r="D20" s="27"/>
      <c r="E20" s="27"/>
      <c r="F20" s="27"/>
      <c r="G20" s="28"/>
    </row>
    <row r="21" spans="1:7" ht="12.75">
      <c r="A21" s="29" t="s">
        <v>96</v>
      </c>
      <c r="B21" s="30"/>
      <c r="C21" s="30"/>
      <c r="D21" s="30"/>
      <c r="E21" s="30"/>
      <c r="F21" s="30"/>
      <c r="G21" s="30"/>
    </row>
    <row r="22" spans="1:7" ht="12.75">
      <c r="A22" s="30" t="s">
        <v>97</v>
      </c>
      <c r="B22" s="30"/>
      <c r="C22" s="30"/>
      <c r="D22" s="30"/>
      <c r="E22" s="30"/>
      <c r="F22" s="30"/>
      <c r="G22" s="30"/>
    </row>
    <row r="23" spans="1:7" ht="12.75">
      <c r="A23" s="30" t="s">
        <v>98</v>
      </c>
      <c r="B23" s="30"/>
      <c r="C23" s="30"/>
      <c r="D23" s="30"/>
      <c r="E23" s="30"/>
      <c r="F23" s="30"/>
      <c r="G23" s="30"/>
    </row>
    <row r="24" spans="1:7" ht="12.75">
      <c r="A24" s="30"/>
      <c r="B24" s="30"/>
      <c r="C24" s="30"/>
      <c r="D24" s="30"/>
      <c r="E24" s="30"/>
      <c r="F24" s="30"/>
      <c r="G24" s="30"/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spans="1:7" ht="12.75">
      <c r="A30" s="31" t="s">
        <v>104</v>
      </c>
      <c r="B30" s="32"/>
      <c r="C30" s="32"/>
      <c r="D30" s="32"/>
      <c r="E30" s="32"/>
      <c r="F30" s="32"/>
      <c r="G30" s="32"/>
    </row>
    <row r="31" spans="1:7" ht="25.5">
      <c r="A31" s="23" t="s">
        <v>105</v>
      </c>
      <c r="B31" s="33" t="s">
        <v>106</v>
      </c>
      <c r="C31" s="23" t="s">
        <v>107</v>
      </c>
      <c r="D31" s="22" t="s">
        <v>108</v>
      </c>
      <c r="E31" s="22" t="s">
        <v>109</v>
      </c>
      <c r="F31" s="32"/>
      <c r="G31" s="32"/>
    </row>
    <row r="32" spans="1:7" ht="25.5">
      <c r="A32" s="24" t="s">
        <v>110</v>
      </c>
      <c r="B32" s="34" t="s">
        <v>111</v>
      </c>
      <c r="C32" s="34" t="s">
        <v>111</v>
      </c>
      <c r="D32" s="34" t="s">
        <v>112</v>
      </c>
      <c r="E32" s="34" t="s">
        <v>112</v>
      </c>
      <c r="F32" s="32"/>
      <c r="G32" s="32"/>
    </row>
    <row r="33" spans="1:7" ht="12.75">
      <c r="A33" s="24"/>
      <c r="B33" s="35"/>
      <c r="C33" s="35"/>
      <c r="D33" s="35"/>
      <c r="E33" s="35"/>
      <c r="F33" s="32"/>
      <c r="G33" s="32"/>
    </row>
    <row r="34" spans="1:7" ht="51">
      <c r="A34" s="24" t="s">
        <v>113</v>
      </c>
      <c r="B34" s="36" t="s">
        <v>114</v>
      </c>
      <c r="C34" s="36" t="s">
        <v>111</v>
      </c>
      <c r="D34" s="36" t="s">
        <v>115</v>
      </c>
      <c r="E34" s="36" t="s">
        <v>112</v>
      </c>
      <c r="F34" s="32"/>
      <c r="G34" s="32"/>
    </row>
    <row r="35" spans="1:7" ht="12.75">
      <c r="A35" s="24"/>
      <c r="B35" s="37"/>
      <c r="C35" s="37"/>
      <c r="D35" s="37"/>
      <c r="E35" s="37"/>
      <c r="F35" s="32"/>
      <c r="G35" s="32"/>
    </row>
    <row r="36" spans="1:7" ht="12.75">
      <c r="A36" s="23" t="s">
        <v>116</v>
      </c>
      <c r="B36" s="38"/>
      <c r="C36" s="38"/>
      <c r="D36" s="38"/>
      <c r="E36" s="38"/>
      <c r="F36" s="32"/>
      <c r="G36" s="32"/>
    </row>
    <row r="37" spans="1:7" ht="12.75">
      <c r="A37" s="24"/>
      <c r="B37" s="38"/>
      <c r="C37" s="38"/>
      <c r="D37" s="38"/>
      <c r="E37" s="38"/>
      <c r="F37" s="32"/>
      <c r="G37" s="32"/>
    </row>
    <row r="38" spans="1:7" ht="51">
      <c r="A38" s="24" t="s">
        <v>117</v>
      </c>
      <c r="B38" s="36" t="s">
        <v>118</v>
      </c>
      <c r="C38" s="36" t="s">
        <v>118</v>
      </c>
      <c r="D38" s="36" t="s">
        <v>118</v>
      </c>
      <c r="E38" s="36" t="s">
        <v>118</v>
      </c>
      <c r="F38" s="39"/>
      <c r="G38" s="32"/>
    </row>
    <row r="39" spans="1:7" ht="38.25">
      <c r="A39" s="24" t="s">
        <v>119</v>
      </c>
      <c r="B39" s="36" t="s">
        <v>120</v>
      </c>
      <c r="C39" s="36" t="s">
        <v>118</v>
      </c>
      <c r="D39" s="36" t="s">
        <v>120</v>
      </c>
      <c r="E39" s="36" t="s">
        <v>118</v>
      </c>
      <c r="F39" s="39"/>
      <c r="G39" s="32"/>
    </row>
    <row r="40" spans="1:7" ht="63.75">
      <c r="A40" s="35"/>
      <c r="B40" s="36" t="s">
        <v>121</v>
      </c>
      <c r="C40" s="36" t="s">
        <v>121</v>
      </c>
      <c r="D40" s="36" t="s">
        <v>121</v>
      </c>
      <c r="E40" s="36" t="s">
        <v>121</v>
      </c>
      <c r="F40" s="39"/>
      <c r="G40" s="39"/>
    </row>
    <row r="41" spans="1:7" ht="140.25">
      <c r="A41" s="35"/>
      <c r="B41" s="36"/>
      <c r="C41" s="36" t="s">
        <v>122</v>
      </c>
      <c r="D41" s="36"/>
      <c r="E41" s="36" t="s">
        <v>122</v>
      </c>
      <c r="F41" s="39"/>
      <c r="G41" s="39"/>
    </row>
    <row r="42" spans="1:7" ht="12.75">
      <c r="A42" s="40"/>
      <c r="B42" s="40"/>
      <c r="C42" s="40"/>
      <c r="D42" s="40"/>
      <c r="E42" s="40"/>
      <c r="F42" s="40"/>
      <c r="G42" s="40"/>
    </row>
    <row r="43" spans="1:7" ht="12.75">
      <c r="A43" s="41" t="s">
        <v>99</v>
      </c>
      <c r="B43" s="40"/>
      <c r="C43" s="40"/>
      <c r="D43" s="40"/>
      <c r="E43" s="40"/>
      <c r="F43" s="40"/>
      <c r="G43" s="40"/>
    </row>
    <row r="44" spans="1:7" ht="12.75">
      <c r="A44" s="40" t="s">
        <v>123</v>
      </c>
      <c r="B44" s="40"/>
      <c r="C44" s="40"/>
      <c r="D44" s="40"/>
      <c r="E44" s="40"/>
      <c r="F44" s="40"/>
      <c r="G44" s="40"/>
    </row>
    <row r="45" spans="1:7" ht="12.75">
      <c r="A45" s="40" t="s">
        <v>124</v>
      </c>
      <c r="B45" s="40"/>
      <c r="C45" s="40"/>
      <c r="D45" s="40"/>
      <c r="E45" s="40"/>
      <c r="F45" s="40"/>
      <c r="G45" s="40"/>
    </row>
    <row r="46" spans="1:7" ht="12.75">
      <c r="A46" s="40" t="s">
        <v>125</v>
      </c>
      <c r="B46" s="40"/>
      <c r="C46" s="40"/>
      <c r="D46" s="40"/>
      <c r="E46" s="40"/>
      <c r="F46" s="40"/>
      <c r="G46" s="40"/>
    </row>
    <row r="47" spans="1:7" ht="12.75">
      <c r="A47" s="42" t="s">
        <v>126</v>
      </c>
      <c r="B47" s="40"/>
      <c r="C47" s="40"/>
      <c r="D47" s="40"/>
      <c r="E47" s="40"/>
      <c r="F47" s="40"/>
      <c r="G47" s="40"/>
    </row>
    <row r="48" spans="1:7" ht="12.75">
      <c r="A48" s="42"/>
      <c r="B48" s="42"/>
      <c r="C48" s="40"/>
      <c r="D48" s="40"/>
      <c r="E48" s="40" t="s">
        <v>127</v>
      </c>
      <c r="F48" s="40"/>
      <c r="G48" s="40"/>
    </row>
    <row r="49" spans="1:7" ht="12.75">
      <c r="A49" s="40" t="s">
        <v>128</v>
      </c>
      <c r="B49" s="40"/>
      <c r="C49" s="40"/>
      <c r="D49" s="40"/>
      <c r="E49" s="40"/>
      <c r="F49" s="40"/>
      <c r="G49" s="40"/>
    </row>
    <row r="50" spans="1:7" ht="12.75">
      <c r="A50" s="40"/>
      <c r="B50" s="40"/>
      <c r="C50" s="40"/>
      <c r="D50" s="40"/>
      <c r="E50" s="40"/>
      <c r="F50" s="40"/>
      <c r="G50" s="40"/>
    </row>
    <row r="51" spans="1:7" ht="12.75">
      <c r="A51" s="41" t="s">
        <v>129</v>
      </c>
      <c r="B51" s="40"/>
      <c r="C51" s="40"/>
      <c r="D51" s="40"/>
      <c r="E51" s="40"/>
      <c r="F51" s="40"/>
      <c r="G51" s="40"/>
    </row>
    <row r="52" spans="1:7" ht="12.75">
      <c r="A52" s="40" t="s">
        <v>130</v>
      </c>
      <c r="B52" s="40"/>
      <c r="C52" s="40"/>
      <c r="D52" s="40"/>
      <c r="E52" s="40"/>
      <c r="F52" s="40"/>
      <c r="G52" s="40"/>
    </row>
    <row r="53" spans="1:7" ht="12.75">
      <c r="A53" s="40" t="s">
        <v>131</v>
      </c>
      <c r="B53" s="40"/>
      <c r="C53" s="40"/>
      <c r="D53" s="40"/>
      <c r="E53" s="40"/>
      <c r="F53" s="40"/>
      <c r="G53" s="40"/>
    </row>
    <row r="54" spans="1:7" ht="12.75">
      <c r="A54" s="40" t="s">
        <v>132</v>
      </c>
      <c r="B54" s="40"/>
      <c r="C54" s="40"/>
      <c r="D54" s="40"/>
      <c r="E54" s="40"/>
      <c r="F54" s="40"/>
      <c r="G54" s="40"/>
    </row>
    <row r="55" spans="1:7" ht="12.75">
      <c r="A55" s="40" t="s">
        <v>133</v>
      </c>
      <c r="B55" s="40"/>
      <c r="C55" s="40"/>
      <c r="D55" s="40"/>
      <c r="E55" s="40"/>
      <c r="F55" s="40"/>
      <c r="G55" s="40"/>
    </row>
  </sheetData>
  <sheetProtection/>
  <printOptions/>
  <pageMargins left="0.7" right="0.7" top="0.75" bottom="0.75" header="0.3" footer="0.3"/>
  <pageSetup fitToHeight="0" fitToWidth="1" horizontalDpi="600" verticalDpi="600" orientation="landscape" scale="72" r:id="rId1"/>
  <headerFooter>
    <oddHeader>&amp;C&amp;"Arial,Bold"INFORMATION</oddHeader>
    <oddFooter>&amp;L&amp;8OHRM-2013&amp;R&amp;8&amp;P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miguell</dc:creator>
  <cp:keywords/>
  <dc:description/>
  <cp:lastModifiedBy>Sadio</cp:lastModifiedBy>
  <cp:lastPrinted>2013-07-15T20:38:58Z</cp:lastPrinted>
  <dcterms:created xsi:type="dcterms:W3CDTF">1999-12-15T14:42:21Z</dcterms:created>
  <dcterms:modified xsi:type="dcterms:W3CDTF">2013-07-24T12:34:38Z</dcterms:modified>
  <cp:category/>
  <cp:version/>
  <cp:contentType/>
  <cp:contentStatus/>
</cp:coreProperties>
</file>